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15,0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m">#REF!</definedName>
    <definedName name="\n">#REF!</definedName>
    <definedName name="\o">#REF!</definedName>
    <definedName name="__KOHE">'[4]МС2'!#REF!</definedName>
    <definedName name="_a">#REF!</definedName>
    <definedName name="_m">#REF!</definedName>
    <definedName name="_n">#REF!</definedName>
    <definedName name="_o">#REF!</definedName>
    <definedName name="_Order1" hidden="1">0</definedName>
    <definedName name="_Order2" hidden="1">0</definedName>
    <definedName name="AMOR1">#REF!</definedName>
    <definedName name="AMOR2">#REF!</definedName>
    <definedName name="AMOR3">'[5]2002'!$E$767:$S$811</definedName>
    <definedName name="AMOR4">#REF!</definedName>
    <definedName name="AMOR5">'[5]2002'!$E$767:$S$811</definedName>
    <definedName name="AMOR6">'[5]2002'!$A$2:$R$738</definedName>
    <definedName name="asd">[0]!asd</definedName>
    <definedName name="asd_1">asd_1</definedName>
    <definedName name="asd_10">asd_10</definedName>
    <definedName name="CompOt">[0]!CompOt</definedName>
    <definedName name="CompOt_1">CompOt_1</definedName>
    <definedName name="CompOt_10">CompOt_10</definedName>
    <definedName name="CompRas">[0]!CompRas</definedName>
    <definedName name="CompRas_1">CompRas_1</definedName>
    <definedName name="CompRas_10">CompRas_10</definedName>
    <definedName name="del">#REF!</definedName>
    <definedName name="ew">[0]!ew</definedName>
    <definedName name="ew_1">ew_1</definedName>
    <definedName name="ew_10">ew_10</definedName>
    <definedName name="fg">[0]!fg</definedName>
    <definedName name="fg_1">fg_1</definedName>
    <definedName name="fg_10">fg_10</definedName>
    <definedName name="k">[0]!k</definedName>
    <definedName name="k_1">k_1</definedName>
    <definedName name="k_10">k_10</definedName>
    <definedName name="ok">'[9]Контроль'!$E$1</definedName>
    <definedName name="polta">'[11]2001'!#REF!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'[7]FES'!#REF!</definedName>
    <definedName name="SP10">'[7]FES'!#REF!</definedName>
    <definedName name="SP11">'[7]FES'!#REF!</definedName>
    <definedName name="SP12">'[7]FES'!#REF!</definedName>
    <definedName name="SP13">'[7]FES'!#REF!</definedName>
    <definedName name="SP14">'[7]FES'!#REF!</definedName>
    <definedName name="SP15">'[7]FES'!#REF!</definedName>
    <definedName name="SP16">'[7]FES'!#REF!</definedName>
    <definedName name="SP17">'[7]FES'!#REF!</definedName>
    <definedName name="SP18">'[7]FES'!#REF!</definedName>
    <definedName name="SP19">'[7]FES'!#REF!</definedName>
    <definedName name="SP2">'[7]FES'!#REF!</definedName>
    <definedName name="SP20">'[7]FES'!#REF!</definedName>
    <definedName name="SP3">'[7]FES'!#REF!</definedName>
    <definedName name="SP4">'[7]FES'!#REF!</definedName>
    <definedName name="SP5">'[7]FES'!#REF!</definedName>
    <definedName name="SP7">'[7]FES'!#REF!</definedName>
    <definedName name="SP8">'[7]FES'!#REF!</definedName>
    <definedName name="SP9">'[7]FES'!#REF!</definedName>
    <definedName name="www">[0]!www</definedName>
    <definedName name="www_1">www_1</definedName>
    <definedName name="www_10">www_10</definedName>
    <definedName name="аа">[0]!аа</definedName>
    <definedName name="ааа">[0]!ааа</definedName>
    <definedName name="аааа">[0]!аааа</definedName>
    <definedName name="аааа_1">аааа_1</definedName>
    <definedName name="аааа_10">аааа_10</definedName>
    <definedName name="амор">[0]!амор</definedName>
    <definedName name="б">[0]!б</definedName>
    <definedName name="б_1">б_1</definedName>
    <definedName name="б_10">б_10</definedName>
    <definedName name="в23ё">[0]!в23ё</definedName>
    <definedName name="в23ё_1">в23ё_1</definedName>
    <definedName name="в23ё_10">в23ё_10</definedName>
    <definedName name="вв">[0]!вв</definedName>
    <definedName name="вв_1">вв_1</definedName>
    <definedName name="вв_10">вв_10</definedName>
    <definedName name="вс">[0]!вс</definedName>
    <definedName name="второй">#REF!</definedName>
    <definedName name="год">'[3]отопл'!$F$11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>[0]!ииииииииииииииииииииииииииииииииииииииииииииииииииииииииииииии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>[0]!ио</definedName>
    <definedName name="ио_1">ио_1</definedName>
    <definedName name="ио_10">ио_10</definedName>
    <definedName name="й">[0]!й</definedName>
    <definedName name="й_1">й_1</definedName>
    <definedName name="й_10">й_10</definedName>
    <definedName name="йй">[0]!йй</definedName>
    <definedName name="йй_1">йй_1</definedName>
    <definedName name="йй_10">йй_10</definedName>
    <definedName name="ййй">[0]!ййй</definedName>
    <definedName name="ййй_1">ййй_1</definedName>
    <definedName name="ййй_10">ййй_10</definedName>
    <definedName name="йййййййййййййййййййййййййййййййййййййййййййййййййййййй">[0]!йййййййййййййййййййййййййййййййййййййййййййййййййййййй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>[0]!ке</definedName>
    <definedName name="ке_1">ке_1</definedName>
    <definedName name="ке_10">ке_10</definedName>
    <definedName name="ммммммммммммммммммммммммммммммммммммммммммммм">[0]!ммммммммммммммммммммммммммммммммммммммммммммм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>ммммммммммммммммммммммммммммммммммммммммммммм_10</definedName>
    <definedName name="мым">[0]!мым</definedName>
    <definedName name="мым_1">мым_1</definedName>
    <definedName name="мым_10">мым_10</definedName>
    <definedName name="нннннннннннннннннннннннннннннннннннннннннннннннннннннннннннннннн">[0]!нннннннннннннннннннннннннннннннннннннннннннннннннннннннннннннннн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>[0]!нов</definedName>
    <definedName name="нов_1">нов_1</definedName>
    <definedName name="нов_10">нов_10</definedName>
    <definedName name="новое">[0]!новое</definedName>
    <definedName name="О843">'[1]2002'!#REF!</definedName>
    <definedName name="_xlnm.Print_Area" localSheetId="0">'15,05'!$A$1:$E$52</definedName>
    <definedName name="общехоз.">[0]!общехоз.</definedName>
    <definedName name="общехоз._1">общехоз._1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'[3]отопл'!$E$11</definedName>
    <definedName name="п">[0]!п</definedName>
    <definedName name="п_1">п_1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'[2]5'!$B$9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>[0]!пп</definedName>
    <definedName name="пппп">[0]!пппп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>[0]!р</definedName>
    <definedName name="р_1">р_1</definedName>
    <definedName name="р_10">р_10</definedName>
    <definedName name="с">[0]!с</definedName>
    <definedName name="с_1">с_1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>[0]!свап</definedName>
    <definedName name="сс">[0]!сс</definedName>
    <definedName name="сс_1">сс_1</definedName>
    <definedName name="сс_10">сс_10</definedName>
    <definedName name="сссс">[0]!сссс</definedName>
    <definedName name="сссс_1">сссс_1</definedName>
    <definedName name="сссс_10">сссс_10</definedName>
    <definedName name="сссссссссссссссссссссссссссссссссссссссссс">[0]!сссссссссссссссссссссссссссссссссссссссссс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>сссссссссссссссссссссссссссссссссссссссссс_10</definedName>
    <definedName name="ссы">[0]!ссы</definedName>
    <definedName name="ссы_1">ссы_1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>[0]!у</definedName>
    <definedName name="у_1">у_1</definedName>
    <definedName name="у_10">у_10</definedName>
    <definedName name="УА">[0]!УА</definedName>
    <definedName name="УА_1">УА_1</definedName>
    <definedName name="УА_10">УА_10</definedName>
    <definedName name="УП">[0]!УП</definedName>
    <definedName name="УП_1">УП_1</definedName>
    <definedName name="УП_10">УП_10</definedName>
    <definedName name="уфэ">[0]!уфэ</definedName>
    <definedName name="уфэ_1">уфэ_1</definedName>
    <definedName name="уфэ_10">уфэ_10</definedName>
    <definedName name="фыв">[0]!фыв</definedName>
    <definedName name="фыв_1">фыв_1</definedName>
    <definedName name="фыв_10">фыв_10</definedName>
    <definedName name="ц">[0]!ц</definedName>
    <definedName name="ц_1">ц_1</definedName>
    <definedName name="ц_10">ц_10</definedName>
    <definedName name="цу">[0]!цу</definedName>
    <definedName name="цу_1">цу_1</definedName>
    <definedName name="цу_10">цу_10</definedName>
    <definedName name="четвертый">#REF!</definedName>
    <definedName name="ччxxxxxxxxxxxxxxxxxxxxxxxxxxxxxxxx">[0]!ччxxxxxxxxxxxxxxxxxxxxxxxxxxxxxxxx</definedName>
    <definedName name="ччxxxxxxxxxxxxxxxxxxxxxxxxxxxxxxxx_1">ччxxxxxxxxxxxxxxxxxxxxxxxxxxxxxxxx_1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>[0]!ъъъъъъъъъъъъъъъъъъъъъъъъъъъъъъъъъъъъъъъъъъъъъъъъъъъъъъъъъъъъъъъъъ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>[0]!ъъъъъъъъъъъъъъъъъъъъъъьь</definedName>
    <definedName name="ъъъъъъъъъъъъъъъъъъъъъъьь_1">ъъъъъъъъъъъъъъъъъъъъъъьь_1</definedName>
    <definedName name="ъъъъъъъъъъъъъъъъъъъъъъьь_10">ъъъъъъъъъъъъъъъъъъъъъъьь_10</definedName>
    <definedName name="ъъъъъъъъъььььььььь">[0]!ъъъъъъъъъььььььььь</definedName>
    <definedName name="ъъъъъъъъъььььььььь_1">ъъъъъъъъъььььььььь_1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>[0]!ъъъъъъъъъьььььььььььььььььььььъъъъъъъъъъъъъъъъъъъъъъъъъъъъъъъъъъъъъъъъъъъъъъъъъъъъъъъъъъъъъъъъъ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>[0]!ыв</definedName>
    <definedName name="ыв_1">ыв_1</definedName>
    <definedName name="ыв_10">ыв_10</definedName>
    <definedName name="ыыыы">[0]!ыыыы</definedName>
    <definedName name="ыыыы_1">ыыыы_1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>[0]!яяяяяяяяяяяяяяяяяяяяяяяяяяяяяяяяяяяяя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<sst xmlns="http://schemas.openxmlformats.org/spreadsheetml/2006/main" count="111" uniqueCount="106">
  <si>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</si>
  <si>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</si>
  <si>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</si>
  <si>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</si>
  <si>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</si>
  <si>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2-х  и 3-х  этажные дома центральное отопление, горячее водоснабжение, холодное водоснабжение, канализация, газоснабжение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</si>
  <si>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</si>
  <si>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</si>
  <si>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</si>
  <si>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</si>
  <si>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Общие осмотры  2 раза в год: весной и осенью. Внеочередные осмотры через 1-2 суток после аварий и стихийных бедствий.</t>
  </si>
  <si>
    <t>1.1.1.</t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</si>
  <si>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</si>
  <si>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При частичных и общих осмотрах и по мере необходимости ( по заявке)</t>
  </si>
  <si>
    <t>1.1.2.</t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</si>
  <si>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</si>
  <si>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</si>
  <si>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</si>
  <si>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</si>
  <si>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</si>
  <si>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</si>
  <si>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t>По мере необходимости           (по заявке)</t>
  </si>
  <si>
    <t>1.1.5.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</si>
  <si>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</si>
  <si>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По мере необходимости               (по заявке)</t>
  </si>
  <si>
    <t>1.1.6.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</si>
  <si>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</si>
  <si>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t>Два раза в год, при общих осмотрах  и по мере необходимости</t>
  </si>
  <si>
    <t>1.1.7.</t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</si>
  <si>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</si>
  <si>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t>Два раза в год при частичных и общих осмотрах</t>
  </si>
  <si>
    <t>1.2.</t>
  </si>
  <si>
    <t>Работы, выполняемые при подготовке жилых зданий  к эксплуатации в весенне-летний период.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</si>
  <si>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</si>
  <si>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</si>
  <si>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</si>
  <si>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</si>
  <si>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</si>
  <si>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</si>
  <si>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</si>
  <si>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</si>
  <si>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</si>
  <si>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Консервация систем отопления.</t>
  </si>
  <si>
    <t>1.3.</t>
  </si>
  <si>
    <t>Работы, выполняемые при подготовке жилых зданий  к эксплуатации в осенне-зимний период.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</si>
  <si>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</si>
  <si>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</si>
  <si>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</si>
  <si>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</si>
  <si>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</si>
  <si>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</si>
  <si>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t>Круглосуточно</t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</si>
  <si>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</si>
  <si>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</si>
  <si>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t>2.</t>
  </si>
  <si>
    <t>Текущий ремонт общего имущества в многоквартирном доме</t>
  </si>
  <si>
    <t>Текущий ремонт общего имущества в многоквартирном доме .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</si>
  <si>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</si>
  <si>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</si>
  <si>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</si>
  <si>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</si>
  <si>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</si>
  <si>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t>2.1.2</t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</si>
  <si>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</si>
  <si>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t>2.1.3</t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</si>
  <si>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</si>
  <si>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t>2.1.4</t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</si>
  <si>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</si>
  <si>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t>2.1.5</t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</si>
  <si>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</si>
  <si>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t>2.1.6</t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</si>
  <si>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</si>
  <si>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t>2.1.7</t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</si>
  <si>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</si>
  <si>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t>2.1.8</t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</si>
  <si>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</si>
  <si>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t>2.1.9</t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</si>
  <si>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</si>
  <si>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t>2.2.</t>
  </si>
  <si>
    <t>Текущий ремонт общих коммуникаций в т.ч.</t>
  </si>
  <si>
    <t>2.2.1</t>
  </si>
  <si>
    <t>2.2.2</t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</si>
  <si>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</si>
  <si>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t>2.2.3</t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</si>
  <si>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</si>
  <si>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2.2.4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</si>
  <si>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</si>
  <si>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t>3.</t>
  </si>
  <si>
    <t>Поддержание санитарного состояния зданий и придомовых территорий</t>
  </si>
  <si>
    <t>3.1.</t>
  </si>
  <si>
    <t>Вывоз твердых бытовых отходов, уборка мест контейнерных площадок</t>
  </si>
  <si>
    <t>3 раза в неделю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</si>
  <si>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</si>
  <si>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</si>
  <si>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</si>
  <si>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t>1.1.8.</t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</si>
  <si>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</si>
  <si>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</si>
  <si>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</si>
  <si>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</si>
  <si>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</si>
  <si>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t xml:space="preserve">Итого 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</si>
  <si>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</si>
  <si>
    <t>ПЕРЕЧЕНЬ и СТОИМОСТЬ</t>
  </si>
  <si>
    <t>с 07.02.2015</t>
  </si>
  <si>
    <t>п. Малиновский, ул. Красилова, д.3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</si>
</sst>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.00000"/>
    <numFmt numFmtId="178" formatCode="0.0000"/>
    <numFmt numFmtId="179" formatCode="0.000"/>
    <numFmt numFmtId="180" formatCode="0.0%"/>
    <numFmt numFmtId="181" formatCode="General_)"/>
    <numFmt numFmtId="182" formatCode="0.000000"/>
    <numFmt numFmtId="183" formatCode="_(* #,##0.0000_);_(* \(#,##0.0000\);_(* &quot;-&quot;??_);_(@_)"/>
    <numFmt numFmtId="184" formatCode="0.0000000"/>
    <numFmt numFmtId="185" formatCode="0.000%"/>
    <numFmt numFmtId="186" formatCode="0.0000%"/>
    <numFmt numFmtId="187" formatCode="0.0000000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1"/>
    </font>
    <font>
      <b/>
      <sz val="1"/>
      <color indexed="16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1" fontId="6" fillId="0" borderId="2">
      <alignment/>
      <protection locked="0"/>
    </xf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0" fontId="1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81" fontId="15" fillId="6" borderId="2">
      <alignment/>
      <protection/>
    </xf>
    <xf numFmtId="0" fontId="16" fillId="0" borderId="8" applyNumberFormat="0" applyFill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" fillId="0" borderId="0">
      <alignment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88">
    <xf numFmtId="0" fontId="0" fillId="0" borderId="0" xfId="0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4" fontId="29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2" fontId="34" fillId="0" borderId="14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center" vertical="center" wrapText="1"/>
    </xf>
    <xf numFmtId="2" fontId="34" fillId="0" borderId="14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vertical="center" wrapText="1"/>
    </xf>
    <xf numFmtId="2" fontId="36" fillId="0" borderId="14" xfId="0" applyNumberFormat="1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justify" vertical="center" wrapText="1"/>
    </xf>
    <xf numFmtId="0" fontId="34" fillId="0" borderId="15" xfId="0" applyFont="1" applyFill="1" applyBorder="1" applyAlignment="1">
      <alignment horizontal="justify" vertical="center" wrapText="1"/>
    </xf>
    <xf numFmtId="2" fontId="36" fillId="0" borderId="14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justify" vertical="center" wrapText="1"/>
    </xf>
    <xf numFmtId="0" fontId="36" fillId="0" borderId="15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0" fontId="36" fillId="0" borderId="16" xfId="0" applyFont="1" applyFill="1" applyBorder="1" applyAlignment="1">
      <alignment horizontal="center" vertical="center"/>
    </xf>
    <xf numFmtId="2" fontId="34" fillId="0" borderId="16" xfId="0" applyNumberFormat="1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justify" wrapText="1"/>
    </xf>
    <xf numFmtId="2" fontId="36" fillId="0" borderId="12" xfId="0" applyNumberFormat="1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/>
    </xf>
    <xf numFmtId="0" fontId="34" fillId="0" borderId="19" xfId="0" applyNumberFormat="1" applyFont="1" applyFill="1" applyBorder="1" applyAlignment="1">
      <alignment horizontal="left" vertical="center" wrapText="1"/>
    </xf>
    <xf numFmtId="0" fontId="36" fillId="0" borderId="20" xfId="0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left" vertical="center" wrapText="1"/>
    </xf>
    <xf numFmtId="49" fontId="36" fillId="0" borderId="14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justify" vertical="center" wrapText="1"/>
    </xf>
    <xf numFmtId="0" fontId="34" fillId="0" borderId="14" xfId="0" applyNumberFormat="1" applyFont="1" applyFill="1" applyBorder="1" applyAlignment="1">
      <alignment horizontal="justify" vertical="center" wrapText="1"/>
    </xf>
    <xf numFmtId="0" fontId="34" fillId="0" borderId="14" xfId="0" applyNumberFormat="1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vertical="center"/>
    </xf>
    <xf numFmtId="0" fontId="37" fillId="0" borderId="0" xfId="0" applyFont="1" applyFill="1" applyAlignment="1">
      <alignment horizontal="left" vertical="justify" wrapText="1"/>
    </xf>
    <xf numFmtId="0" fontId="0" fillId="0" borderId="0" xfId="0" applyFont="1" applyFill="1" applyBorder="1" applyAlignment="1">
      <alignment/>
    </xf>
    <xf numFmtId="0" fontId="38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 wrapText="1"/>
    </xf>
    <xf numFmtId="2" fontId="27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justify" vertical="center" wrapText="1"/>
    </xf>
    <xf numFmtId="0" fontId="39" fillId="0" borderId="0" xfId="0" applyFont="1" applyFill="1" applyBorder="1" applyAlignment="1">
      <alignment horizontal="justify" vertical="center" wrapText="1"/>
    </xf>
    <xf numFmtId="0" fontId="39" fillId="0" borderId="0" xfId="0" applyFont="1" applyFill="1" applyBorder="1" applyAlignment="1">
      <alignment vertical="center" wrapText="1"/>
    </xf>
    <xf numFmtId="2" fontId="39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justify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justify" wrapText="1"/>
    </xf>
    <xf numFmtId="2" fontId="33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justify" vertical="center" wrapText="1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4" fillId="24" borderId="15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2" fontId="32" fillId="0" borderId="14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justify" wrapText="1"/>
    </xf>
    <xf numFmtId="0" fontId="31" fillId="0" borderId="22" xfId="0" applyFont="1" applyFill="1" applyBorder="1" applyAlignment="1">
      <alignment horizontal="center" vertical="justify" wrapText="1"/>
    </xf>
    <xf numFmtId="0" fontId="31" fillId="0" borderId="23" xfId="0" applyFont="1" applyFill="1" applyBorder="1" applyAlignment="1">
      <alignment horizontal="center" vertical="justify" wrapText="1"/>
    </xf>
    <xf numFmtId="2" fontId="36" fillId="0" borderId="12" xfId="0" applyNumberFormat="1" applyFont="1" applyFill="1" applyBorder="1" applyAlignment="1">
      <alignment horizontal="center" vertical="center" wrapText="1"/>
    </xf>
    <xf numFmtId="2" fontId="36" fillId="0" borderId="18" xfId="0" applyNumberFormat="1" applyFont="1" applyFill="1" applyBorder="1" applyAlignment="1">
      <alignment horizontal="center" vertical="center" wrapText="1"/>
    </xf>
    <xf numFmtId="2" fontId="36" fillId="0" borderId="16" xfId="0" applyNumberFormat="1" applyFont="1" applyFill="1" applyBorder="1" applyAlignment="1">
      <alignment horizontal="center" vertical="center" wrapText="1"/>
    </xf>
    <xf numFmtId="2" fontId="36" fillId="0" borderId="12" xfId="0" applyNumberFormat="1" applyFont="1" applyFill="1" applyBorder="1" applyAlignment="1">
      <alignment horizontal="center" vertical="center"/>
    </xf>
    <xf numFmtId="2" fontId="36" fillId="0" borderId="18" xfId="0" applyNumberFormat="1" applyFont="1" applyFill="1" applyBorder="1" applyAlignment="1">
      <alignment horizontal="center" vertical="center"/>
    </xf>
    <xf numFmtId="2" fontId="36" fillId="0" borderId="16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2" fontId="36" fillId="0" borderId="17" xfId="0" applyNumberFormat="1" applyFont="1" applyFill="1" applyBorder="1" applyAlignment="1">
      <alignment horizontal="center" vertical="center" wrapText="1"/>
    </xf>
    <xf numFmtId="2" fontId="36" fillId="0" borderId="19" xfId="0" applyNumberFormat="1" applyFont="1" applyFill="1" applyBorder="1" applyAlignment="1">
      <alignment horizontal="center" vertical="center" wrapText="1"/>
    </xf>
    <xf numFmtId="2" fontId="36" fillId="0" borderId="2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8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Comma [0]_Mod1" xfId="43"/>
    <cellStyle name="Comma_Mod1" xfId="44"/>
    <cellStyle name="Currency [0]_Mod1" xfId="45"/>
    <cellStyle name="Currency_Mod1" xfId="46"/>
    <cellStyle name="Đ_x0010_" xfId="47"/>
    <cellStyle name="Đ_x0010_?䥘Ȏ_x0013_⤀጖ē??䆈Ȏ_x0013_⬀ጘē_x0010_?䦄Ȏ" xfId="48"/>
    <cellStyle name="Heading 1" xfId="49"/>
    <cellStyle name="Normal_ITU_DealerPr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Беззащитный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щитный" xfId="68"/>
    <cellStyle name="Итог" xfId="69"/>
    <cellStyle name="Контрольная ячейка" xfId="70"/>
    <cellStyle name="Название" xfId="71"/>
    <cellStyle name="Нейтральный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  <cellStyle name="Џђћ–…ќ’ќ›‰" xfId="84"/>
    <cellStyle name="ܘ_x0008_" xfId="85"/>
    <cellStyle name="ܘ_x0008_?䈌Ȏ㘛䤀ጛܛ_x0008_?䨐Ȏ㘛䤀ጛܛ_x0008_?䉜Ȏ㘛伀ᤛ" xfId="86"/>
    <cellStyle name="ܛ_x0008_" xfId="87"/>
    <cellStyle name="ܛ_x0008_?䉜Ȏ㘛伀ᤛܛ_x0008_?偬Ȏ?ഀ഍č_x0001_?䊴Ȏ?ကတĐ_x0001_Ҡ" xfId="88"/>
    <cellStyle name="㐀കܒ_x0008_" xfId="89"/>
    <cellStyle name="㐀കܒ_x0008_?䆴Ȏ㘛伀ᤛܛ_x0008_?䧀Ȏ〘䤀ᤘ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72;&#1083;&#1086;&#1074;&#1085;&#1077;&#1074;%20&#1042;.&#105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5;&#1080;&#1094;2\d\&#1044;&#1086;&#1082;&#1091;&#1084;&#1077;&#1085;&#1090;&#1099;\&#1041;&#1072;&#1085;&#1082;\VTR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86;&#1088;&#1080;&#1089;&#1086;&#1074;%20&#1057;.&#1040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  <sheetName val="200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  <sheetName val="Борисов С.А.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140625" defaultRowHeight="12.75"/>
  <cols>
    <col min="1" max="1" width="4.28125" style="4" customWidth="1"/>
    <col min="2" max="2" width="68.7109375" style="4" customWidth="1"/>
    <col min="3" max="3" width="20.28125" style="4" customWidth="1"/>
    <col min="4" max="4" width="9.421875" style="4" customWidth="1"/>
    <col min="5" max="5" width="13.140625" style="4" customWidth="1"/>
    <col min="6" max="16384" width="9.140625" style="4" customWidth="1"/>
  </cols>
  <sheetData>
    <row r="1" spans="1:4" s="1" customFormat="1" ht="15.75">
      <c r="A1" s="2"/>
      <c r="B1"/>
      <c r="C1" s="3"/>
      <c r="D1"/>
    </row>
    <row r="2" spans="1:5" ht="15" customHeight="1">
      <c r="A2" s="79" t="s">
        <v>103</v>
      </c>
      <c r="B2" s="79"/>
      <c r="C2" s="79"/>
      <c r="D2" s="79"/>
      <c r="E2" s="79"/>
    </row>
    <row r="3" spans="1:5" ht="30.75" customHeight="1">
      <c r="A3" s="80" t="s">
        <v>102</v>
      </c>
      <c r="B3" s="80"/>
      <c r="C3" s="80"/>
      <c r="D3" s="80"/>
      <c r="E3" s="80"/>
    </row>
    <row r="4" spans="1:5" ht="30.75" customHeight="1">
      <c r="A4" s="5"/>
      <c r="B4" s="87" t="s">
        <v>105</v>
      </c>
      <c r="C4" s="87"/>
      <c r="D4" s="87" t="s">
        <v>104</v>
      </c>
      <c r="E4" s="87"/>
    </row>
    <row r="5" spans="1:5" ht="60.75" customHeight="1">
      <c r="A5" s="6" t="s">
        <v>0</v>
      </c>
      <c r="B5" s="7" t="s">
        <v>1</v>
      </c>
      <c r="C5" s="8" t="s">
        <v>2</v>
      </c>
      <c r="D5" s="9" t="s">
        <v>3</v>
      </c>
      <c r="E5" s="9" t="s">
        <v>4</v>
      </c>
    </row>
    <row r="6" spans="1:5" ht="29.25" customHeight="1">
      <c r="A6" s="70" t="s">
        <v>5</v>
      </c>
      <c r="B6" s="71"/>
      <c r="C6" s="71"/>
      <c r="D6" s="71"/>
      <c r="E6" s="72"/>
    </row>
    <row r="7" spans="1:5" ht="19.5" customHeight="1">
      <c r="A7" s="10" t="s">
        <v>6</v>
      </c>
      <c r="B7" s="11" t="s">
        <v>7</v>
      </c>
      <c r="C7" s="12"/>
      <c r="D7" s="13">
        <f>D8+D17+D22+D24</f>
        <v>9.16</v>
      </c>
      <c r="E7" s="13">
        <f>D7*12</f>
        <v>109.92</v>
      </c>
    </row>
    <row r="8" spans="1:5" ht="78.75" customHeight="1">
      <c r="A8" s="14" t="s">
        <v>8</v>
      </c>
      <c r="B8" s="15" t="s">
        <v>9</v>
      </c>
      <c r="C8" s="12" t="s">
        <v>10</v>
      </c>
      <c r="D8" s="13">
        <f>D9+D10+D11+D12+D13+D14+D15+D16</f>
        <v>4.170000000000001</v>
      </c>
      <c r="E8" s="13">
        <f aca="true" t="shared" si="0" ref="E8:E25">D8*12</f>
        <v>50.040000000000006</v>
      </c>
    </row>
    <row r="9" spans="1:5" ht="36.75" customHeight="1">
      <c r="A9" s="16" t="s">
        <v>11</v>
      </c>
      <c r="B9" s="17" t="s">
        <v>12</v>
      </c>
      <c r="C9" s="12" t="s">
        <v>13</v>
      </c>
      <c r="D9" s="18">
        <v>0.81</v>
      </c>
      <c r="E9" s="18">
        <f t="shared" si="0"/>
        <v>9.72</v>
      </c>
    </row>
    <row r="10" spans="1:5" ht="26.25" customHeight="1">
      <c r="A10" s="16" t="s">
        <v>14</v>
      </c>
      <c r="B10" s="19" t="s">
        <v>15</v>
      </c>
      <c r="C10" s="12" t="s">
        <v>16</v>
      </c>
      <c r="D10" s="18">
        <v>0.04</v>
      </c>
      <c r="E10" s="18">
        <f t="shared" si="0"/>
        <v>0.48</v>
      </c>
    </row>
    <row r="11" spans="1:5" ht="50.25" customHeight="1">
      <c r="A11" s="16" t="s">
        <v>17</v>
      </c>
      <c r="B11" s="20" t="s">
        <v>92</v>
      </c>
      <c r="C11" s="12" t="s">
        <v>18</v>
      </c>
      <c r="D11" s="18">
        <v>1.11</v>
      </c>
      <c r="E11" s="18">
        <f t="shared" si="0"/>
        <v>13.32</v>
      </c>
    </row>
    <row r="12" spans="1:5" ht="42.75" customHeight="1">
      <c r="A12" s="16" t="s">
        <v>19</v>
      </c>
      <c r="B12" s="17" t="s">
        <v>20</v>
      </c>
      <c r="C12" s="12" t="s">
        <v>21</v>
      </c>
      <c r="D12" s="18">
        <v>0.53</v>
      </c>
      <c r="E12" s="18">
        <f t="shared" si="0"/>
        <v>6.36</v>
      </c>
    </row>
    <row r="13" spans="1:5" ht="43.5" customHeight="1">
      <c r="A13" s="16" t="s">
        <v>22</v>
      </c>
      <c r="B13" s="17" t="s">
        <v>23</v>
      </c>
      <c r="C13" s="12" t="s">
        <v>24</v>
      </c>
      <c r="D13" s="18">
        <v>0.5</v>
      </c>
      <c r="E13" s="18">
        <f t="shared" si="0"/>
        <v>6</v>
      </c>
    </row>
    <row r="14" spans="1:5" ht="50.25" customHeight="1">
      <c r="A14" s="16" t="s">
        <v>25</v>
      </c>
      <c r="B14" s="11" t="s">
        <v>26</v>
      </c>
      <c r="C14" s="21" t="s">
        <v>27</v>
      </c>
      <c r="D14" s="18">
        <v>0.66</v>
      </c>
      <c r="E14" s="18">
        <f t="shared" si="0"/>
        <v>7.92</v>
      </c>
    </row>
    <row r="15" spans="1:5" ht="35.25" customHeight="1">
      <c r="A15" s="16" t="s">
        <v>28</v>
      </c>
      <c r="B15" s="20" t="s">
        <v>93</v>
      </c>
      <c r="C15" s="12" t="s">
        <v>94</v>
      </c>
      <c r="D15" s="18">
        <v>0.33</v>
      </c>
      <c r="E15" s="18">
        <f t="shared" si="0"/>
        <v>3.96</v>
      </c>
    </row>
    <row r="16" spans="1:5" ht="34.5" customHeight="1">
      <c r="A16" s="16" t="s">
        <v>95</v>
      </c>
      <c r="B16" s="20" t="s">
        <v>29</v>
      </c>
      <c r="C16" s="12" t="s">
        <v>30</v>
      </c>
      <c r="D16" s="18">
        <v>0.19</v>
      </c>
      <c r="E16" s="18">
        <f t="shared" si="0"/>
        <v>2.2800000000000002</v>
      </c>
    </row>
    <row r="17" spans="1:5" ht="24" customHeight="1">
      <c r="A17" s="14" t="s">
        <v>31</v>
      </c>
      <c r="B17" s="15" t="s">
        <v>32</v>
      </c>
      <c r="C17" s="12"/>
      <c r="D17" s="13">
        <f>D18+D19+D20+D21</f>
        <v>0.45999999999999996</v>
      </c>
      <c r="E17" s="13">
        <f t="shared" si="0"/>
        <v>5.52</v>
      </c>
    </row>
    <row r="18" spans="1:5" ht="24" customHeight="1">
      <c r="A18" s="16" t="s">
        <v>33</v>
      </c>
      <c r="B18" s="19" t="s">
        <v>34</v>
      </c>
      <c r="C18" s="12" t="s">
        <v>35</v>
      </c>
      <c r="D18" s="18">
        <v>0.03</v>
      </c>
      <c r="E18" s="18">
        <f t="shared" si="0"/>
        <v>0.36</v>
      </c>
    </row>
    <row r="19" spans="1:5" ht="21" customHeight="1">
      <c r="A19" s="16" t="s">
        <v>36</v>
      </c>
      <c r="B19" s="19" t="s">
        <v>37</v>
      </c>
      <c r="C19" s="16" t="s">
        <v>38</v>
      </c>
      <c r="D19" s="18">
        <v>0.17</v>
      </c>
      <c r="E19" s="18">
        <f t="shared" si="0"/>
        <v>2.04</v>
      </c>
    </row>
    <row r="20" spans="1:5" ht="25.5" customHeight="1">
      <c r="A20" s="16" t="s">
        <v>39</v>
      </c>
      <c r="B20" s="22" t="s">
        <v>40</v>
      </c>
      <c r="C20" s="12" t="s">
        <v>35</v>
      </c>
      <c r="D20" s="18">
        <v>0.17</v>
      </c>
      <c r="E20" s="18">
        <f t="shared" si="0"/>
        <v>2.04</v>
      </c>
    </row>
    <row r="21" spans="1:5" ht="25.5" customHeight="1">
      <c r="A21" s="16" t="s">
        <v>41</v>
      </c>
      <c r="B21" s="23" t="s">
        <v>42</v>
      </c>
      <c r="C21" s="12" t="s">
        <v>35</v>
      </c>
      <c r="D21" s="18">
        <v>0.09</v>
      </c>
      <c r="E21" s="18">
        <f t="shared" si="0"/>
        <v>1.08</v>
      </c>
    </row>
    <row r="22" spans="1:5" ht="26.25" customHeight="1">
      <c r="A22" s="24" t="s">
        <v>43</v>
      </c>
      <c r="B22" s="25" t="s">
        <v>44</v>
      </c>
      <c r="C22" s="26"/>
      <c r="D22" s="27">
        <f>D23</f>
        <v>0.33</v>
      </c>
      <c r="E22" s="13">
        <f t="shared" si="0"/>
        <v>3.96</v>
      </c>
    </row>
    <row r="23" spans="1:5" ht="39" customHeight="1">
      <c r="A23" s="16" t="s">
        <v>45</v>
      </c>
      <c r="B23" s="19" t="s">
        <v>46</v>
      </c>
      <c r="C23" s="12" t="s">
        <v>47</v>
      </c>
      <c r="D23" s="18">
        <v>0.33</v>
      </c>
      <c r="E23" s="18">
        <f t="shared" si="0"/>
        <v>3.96</v>
      </c>
    </row>
    <row r="24" spans="1:5" ht="14.25" customHeight="1">
      <c r="A24" s="24" t="s">
        <v>48</v>
      </c>
      <c r="B24" s="11" t="s">
        <v>49</v>
      </c>
      <c r="C24" s="18"/>
      <c r="D24" s="13">
        <f>D25+D31</f>
        <v>4.2</v>
      </c>
      <c r="E24" s="13">
        <f t="shared" si="0"/>
        <v>50.400000000000006</v>
      </c>
    </row>
    <row r="25" spans="1:5" ht="13.5" customHeight="1">
      <c r="A25" s="28"/>
      <c r="B25" s="29" t="s">
        <v>50</v>
      </c>
      <c r="C25" s="73" t="s">
        <v>51</v>
      </c>
      <c r="D25" s="76">
        <v>4.04</v>
      </c>
      <c r="E25" s="76">
        <f t="shared" si="0"/>
        <v>48.480000000000004</v>
      </c>
    </row>
    <row r="26" spans="1:5" ht="48" customHeight="1">
      <c r="A26" s="31"/>
      <c r="B26" s="32" t="s">
        <v>96</v>
      </c>
      <c r="C26" s="74"/>
      <c r="D26" s="77"/>
      <c r="E26" s="77"/>
    </row>
    <row r="27" spans="1:5" ht="43.5" customHeight="1">
      <c r="A27" s="31"/>
      <c r="B27" s="32" t="s">
        <v>52</v>
      </c>
      <c r="C27" s="74"/>
      <c r="D27" s="77"/>
      <c r="E27" s="77"/>
    </row>
    <row r="28" spans="1:5" ht="51" customHeight="1">
      <c r="A28" s="31"/>
      <c r="B28" s="32" t="s">
        <v>53</v>
      </c>
      <c r="C28" s="74"/>
      <c r="D28" s="77"/>
      <c r="E28" s="77"/>
    </row>
    <row r="29" spans="1:5" ht="43.5" customHeight="1">
      <c r="A29" s="26"/>
      <c r="B29" s="33" t="s">
        <v>97</v>
      </c>
      <c r="C29" s="75"/>
      <c r="D29" s="78"/>
      <c r="E29" s="78"/>
    </row>
    <row r="30" spans="1:5" ht="27" customHeight="1" hidden="1">
      <c r="A30" s="14" t="s">
        <v>54</v>
      </c>
      <c r="B30" s="34" t="s">
        <v>55</v>
      </c>
      <c r="C30" s="21"/>
      <c r="D30" s="13">
        <v>8.96</v>
      </c>
      <c r="E30" s="18">
        <f>D30*12</f>
        <v>107.52000000000001</v>
      </c>
    </row>
    <row r="31" spans="1:5" ht="46.5" customHeight="1">
      <c r="A31" s="14"/>
      <c r="B31" s="66" t="s">
        <v>98</v>
      </c>
      <c r="C31" s="30" t="s">
        <v>51</v>
      </c>
      <c r="D31" s="18">
        <v>0.16</v>
      </c>
      <c r="E31" s="18">
        <f>D31*12</f>
        <v>1.92</v>
      </c>
    </row>
    <row r="32" spans="1:5" ht="18" customHeight="1">
      <c r="A32" s="14" t="s">
        <v>54</v>
      </c>
      <c r="B32" s="34" t="s">
        <v>56</v>
      </c>
      <c r="C32" s="21"/>
      <c r="D32" s="13">
        <f>D33+D43</f>
        <v>3.1399999999999997</v>
      </c>
      <c r="E32" s="13">
        <f>D32*12</f>
        <v>37.67999999999999</v>
      </c>
    </row>
    <row r="33" spans="1:5" ht="15" customHeight="1">
      <c r="A33" s="14" t="s">
        <v>57</v>
      </c>
      <c r="B33" s="11" t="s">
        <v>58</v>
      </c>
      <c r="C33" s="9" t="s">
        <v>59</v>
      </c>
      <c r="D33" s="13">
        <f>D34+D41+D42</f>
        <v>0.71</v>
      </c>
      <c r="E33" s="13">
        <f>D33*12</f>
        <v>8.52</v>
      </c>
    </row>
    <row r="34" spans="1:5" ht="43.5" customHeight="1">
      <c r="A34" s="35" t="s">
        <v>60</v>
      </c>
      <c r="B34" s="36" t="s">
        <v>61</v>
      </c>
      <c r="C34" s="81"/>
      <c r="D34" s="76">
        <v>0.37</v>
      </c>
      <c r="E34" s="76">
        <f>D34*12</f>
        <v>4.4399999999999995</v>
      </c>
    </row>
    <row r="35" spans="1:5" ht="20.25" customHeight="1">
      <c r="A35" s="35" t="s">
        <v>62</v>
      </c>
      <c r="B35" s="36" t="s">
        <v>63</v>
      </c>
      <c r="C35" s="82"/>
      <c r="D35" s="77"/>
      <c r="E35" s="77"/>
    </row>
    <row r="36" spans="1:5" ht="27" customHeight="1">
      <c r="A36" s="35" t="s">
        <v>64</v>
      </c>
      <c r="B36" s="37" t="s">
        <v>65</v>
      </c>
      <c r="C36" s="82"/>
      <c r="D36" s="77"/>
      <c r="E36" s="77"/>
    </row>
    <row r="37" spans="1:5" ht="42.75" customHeight="1">
      <c r="A37" s="35" t="s">
        <v>66</v>
      </c>
      <c r="B37" s="37" t="s">
        <v>67</v>
      </c>
      <c r="C37" s="82"/>
      <c r="D37" s="77"/>
      <c r="E37" s="77"/>
    </row>
    <row r="38" spans="1:5" ht="38.25" customHeight="1">
      <c r="A38" s="35" t="s">
        <v>68</v>
      </c>
      <c r="B38" s="15" t="s">
        <v>69</v>
      </c>
      <c r="C38" s="82"/>
      <c r="D38" s="77"/>
      <c r="E38" s="77"/>
    </row>
    <row r="39" spans="1:5" ht="45.75" customHeight="1">
      <c r="A39" s="35" t="s">
        <v>70</v>
      </c>
      <c r="B39" s="38" t="s">
        <v>71</v>
      </c>
      <c r="C39" s="82"/>
      <c r="D39" s="77"/>
      <c r="E39" s="77"/>
    </row>
    <row r="40" spans="1:5" ht="24" customHeight="1">
      <c r="A40" s="35" t="s">
        <v>72</v>
      </c>
      <c r="B40" s="37" t="s">
        <v>73</v>
      </c>
      <c r="C40" s="83"/>
      <c r="D40" s="78"/>
      <c r="E40" s="78"/>
    </row>
    <row r="41" spans="1:5" ht="27" customHeight="1">
      <c r="A41" s="35" t="s">
        <v>74</v>
      </c>
      <c r="B41" s="36" t="s">
        <v>75</v>
      </c>
      <c r="C41" s="21"/>
      <c r="D41" s="18">
        <v>0.09</v>
      </c>
      <c r="E41" s="18">
        <f aca="true" t="shared" si="1" ref="E41:E50">D41*12</f>
        <v>1.08</v>
      </c>
    </row>
    <row r="42" spans="1:5" ht="24" customHeight="1">
      <c r="A42" s="35" t="s">
        <v>76</v>
      </c>
      <c r="B42" s="11" t="s">
        <v>77</v>
      </c>
      <c r="C42" s="21"/>
      <c r="D42" s="18">
        <v>0.25</v>
      </c>
      <c r="E42" s="18">
        <f t="shared" si="1"/>
        <v>3</v>
      </c>
    </row>
    <row r="43" spans="1:5" ht="17.25" customHeight="1">
      <c r="A43" s="14" t="s">
        <v>78</v>
      </c>
      <c r="B43" s="11" t="s">
        <v>79</v>
      </c>
      <c r="C43" s="9" t="s">
        <v>59</v>
      </c>
      <c r="D43" s="13">
        <f>D44+D45+D46+D47+D48</f>
        <v>2.4299999999999997</v>
      </c>
      <c r="E43" s="13">
        <f t="shared" si="1"/>
        <v>29.159999999999997</v>
      </c>
    </row>
    <row r="44" spans="1:5" ht="54.75" customHeight="1">
      <c r="A44" s="35" t="s">
        <v>80</v>
      </c>
      <c r="B44" s="11" t="s">
        <v>99</v>
      </c>
      <c r="C44" s="21"/>
      <c r="D44" s="18">
        <v>1.08</v>
      </c>
      <c r="E44" s="18">
        <f t="shared" si="1"/>
        <v>12.96</v>
      </c>
    </row>
    <row r="45" spans="1:5" ht="37.5" customHeight="1">
      <c r="A45" s="35" t="s">
        <v>81</v>
      </c>
      <c r="B45" s="20" t="s">
        <v>82</v>
      </c>
      <c r="C45" s="21"/>
      <c r="D45" s="18">
        <v>0.36</v>
      </c>
      <c r="E45" s="18">
        <f t="shared" si="1"/>
        <v>4.32</v>
      </c>
    </row>
    <row r="46" spans="1:5" ht="29.25" customHeight="1">
      <c r="A46" s="35" t="s">
        <v>83</v>
      </c>
      <c r="B46" s="11" t="s">
        <v>84</v>
      </c>
      <c r="C46" s="21"/>
      <c r="D46" s="18">
        <v>0.34</v>
      </c>
      <c r="E46" s="18">
        <f t="shared" si="1"/>
        <v>4.08</v>
      </c>
    </row>
    <row r="47" spans="1:5" ht="38.25" customHeight="1">
      <c r="A47" s="35" t="s">
        <v>85</v>
      </c>
      <c r="B47" s="11" t="s">
        <v>86</v>
      </c>
      <c r="C47" s="21"/>
      <c r="D47" s="18">
        <v>0.56</v>
      </c>
      <c r="E47" s="18">
        <f t="shared" si="1"/>
        <v>6.720000000000001</v>
      </c>
    </row>
    <row r="48" spans="1:5" ht="33" customHeight="1">
      <c r="A48" s="35"/>
      <c r="B48" s="66" t="s">
        <v>100</v>
      </c>
      <c r="C48" s="21"/>
      <c r="D48" s="18">
        <v>0.09</v>
      </c>
      <c r="E48" s="18">
        <f t="shared" si="1"/>
        <v>1.08</v>
      </c>
    </row>
    <row r="49" spans="1:5" ht="19.5" customHeight="1">
      <c r="A49" s="14" t="s">
        <v>87</v>
      </c>
      <c r="B49" s="11" t="s">
        <v>88</v>
      </c>
      <c r="C49" s="39"/>
      <c r="D49" s="13">
        <f>D50</f>
        <v>2.75</v>
      </c>
      <c r="E49" s="13">
        <f t="shared" si="1"/>
        <v>33</v>
      </c>
    </row>
    <row r="50" spans="1:5" ht="18" customHeight="1">
      <c r="A50" s="16" t="s">
        <v>89</v>
      </c>
      <c r="B50" s="40" t="s">
        <v>90</v>
      </c>
      <c r="C50" s="28" t="s">
        <v>91</v>
      </c>
      <c r="D50" s="18">
        <v>2.75</v>
      </c>
      <c r="E50" s="18">
        <f t="shared" si="1"/>
        <v>33</v>
      </c>
    </row>
    <row r="51" spans="1:5" ht="21" customHeight="1">
      <c r="A51" s="69"/>
      <c r="B51" s="67" t="s">
        <v>101</v>
      </c>
      <c r="C51" s="68"/>
      <c r="D51" s="68">
        <f>D49+D32+D7</f>
        <v>15.05</v>
      </c>
      <c r="E51" s="68">
        <f>E49+E32+E7</f>
        <v>180.6</v>
      </c>
    </row>
    <row r="52" spans="1:5" ht="23.25" customHeight="1">
      <c r="A52" s="63"/>
      <c r="B52" s="86"/>
      <c r="C52" s="86"/>
      <c r="D52" s="64"/>
      <c r="E52" s="64"/>
    </row>
    <row r="53" spans="1:5" ht="21" customHeight="1">
      <c r="A53" s="63"/>
      <c r="B53" s="86"/>
      <c r="C53" s="86"/>
      <c r="D53" s="64"/>
      <c r="E53" s="64"/>
    </row>
    <row r="54" spans="1:5" s="41" customFormat="1" ht="50.25" customHeight="1">
      <c r="A54" s="42"/>
      <c r="B54" s="42"/>
      <c r="C54" s="42"/>
      <c r="D54" s="42"/>
      <c r="E54" s="42"/>
    </row>
    <row r="55" spans="1:5" s="41" customFormat="1" ht="15.75">
      <c r="A55" s="43"/>
      <c r="B55" s="44"/>
      <c r="C55" s="45"/>
      <c r="D55" s="46"/>
      <c r="E55" s="46"/>
    </row>
    <row r="56" spans="1:5" s="41" customFormat="1" ht="53.25" customHeight="1">
      <c r="A56" s="47"/>
      <c r="B56" s="48"/>
      <c r="C56" s="45"/>
      <c r="D56" s="49"/>
      <c r="E56" s="49"/>
    </row>
    <row r="57" spans="1:5" s="41" customFormat="1" ht="77.25" customHeight="1">
      <c r="A57" s="47"/>
      <c r="B57" s="50"/>
      <c r="C57" s="45"/>
      <c r="D57" s="49"/>
      <c r="E57" s="49"/>
    </row>
    <row r="58" spans="1:5" s="41" customFormat="1" ht="73.5" customHeight="1">
      <c r="A58" s="47"/>
      <c r="B58" s="48"/>
      <c r="C58" s="45"/>
      <c r="D58" s="49"/>
      <c r="E58" s="49"/>
    </row>
    <row r="59" spans="1:5" s="41" customFormat="1" ht="68.25" customHeight="1">
      <c r="A59" s="47"/>
      <c r="B59" s="48"/>
      <c r="C59" s="45"/>
      <c r="D59" s="49"/>
      <c r="E59" s="49"/>
    </row>
    <row r="60" spans="1:5" s="41" customFormat="1" ht="105.75" customHeight="1">
      <c r="A60" s="47"/>
      <c r="B60" s="50"/>
      <c r="C60" s="45"/>
      <c r="D60" s="49"/>
      <c r="E60" s="49"/>
    </row>
    <row r="61" spans="1:5" s="41" customFormat="1" ht="28.5" customHeight="1">
      <c r="A61" s="43"/>
      <c r="B61" s="44"/>
      <c r="C61" s="45"/>
      <c r="D61" s="46"/>
      <c r="E61" s="46"/>
    </row>
    <row r="62" spans="1:5" s="41" customFormat="1" ht="32.25" customHeight="1">
      <c r="A62" s="47"/>
      <c r="B62" s="51"/>
      <c r="C62" s="45"/>
      <c r="D62" s="49"/>
      <c r="E62" s="49"/>
    </row>
    <row r="63" spans="1:5" s="41" customFormat="1" ht="26.25" customHeight="1">
      <c r="A63" s="47"/>
      <c r="B63" s="52"/>
      <c r="C63" s="45"/>
      <c r="D63" s="49"/>
      <c r="E63" s="49"/>
    </row>
    <row r="64" spans="1:5" s="41" customFormat="1" ht="29.25" customHeight="1">
      <c r="A64" s="43"/>
      <c r="B64" s="44"/>
      <c r="C64" s="47"/>
      <c r="D64" s="46"/>
      <c r="E64" s="46"/>
    </row>
    <row r="65" spans="1:5" s="41" customFormat="1" ht="31.5" customHeight="1">
      <c r="A65" s="47"/>
      <c r="B65" s="51"/>
      <c r="C65" s="45"/>
      <c r="D65" s="49"/>
      <c r="E65" s="49"/>
    </row>
    <row r="66" spans="1:5" s="41" customFormat="1" ht="22.5" customHeight="1">
      <c r="A66" s="43"/>
      <c r="B66" s="44"/>
      <c r="C66" s="53"/>
      <c r="D66" s="46"/>
      <c r="E66" s="46"/>
    </row>
    <row r="67" spans="1:5" s="41" customFormat="1" ht="21" customHeight="1">
      <c r="A67" s="47"/>
      <c r="B67" s="54"/>
      <c r="C67" s="84"/>
      <c r="D67" s="85"/>
      <c r="E67" s="85"/>
    </row>
    <row r="68" spans="1:5" s="41" customFormat="1" ht="83.25" customHeight="1">
      <c r="A68" s="47"/>
      <c r="B68" s="56"/>
      <c r="C68" s="84"/>
      <c r="D68" s="85"/>
      <c r="E68" s="85"/>
    </row>
    <row r="69" spans="1:5" s="41" customFormat="1" ht="93.75" customHeight="1">
      <c r="A69" s="47"/>
      <c r="B69" s="56"/>
      <c r="C69" s="84"/>
      <c r="D69" s="85"/>
      <c r="E69" s="85"/>
    </row>
    <row r="70" spans="1:5" s="41" customFormat="1" ht="63" customHeight="1">
      <c r="A70" s="47"/>
      <c r="B70" s="51"/>
      <c r="C70" s="84"/>
      <c r="D70" s="85"/>
      <c r="E70" s="85"/>
    </row>
    <row r="71" spans="1:5" s="41" customFormat="1" ht="25.5" customHeight="1">
      <c r="A71" s="43"/>
      <c r="B71" s="44"/>
      <c r="C71" s="55"/>
      <c r="D71" s="46"/>
      <c r="E71" s="46"/>
    </row>
    <row r="72" spans="1:5" s="41" customFormat="1" ht="24" customHeight="1">
      <c r="A72" s="43"/>
      <c r="B72" s="44"/>
      <c r="C72" s="57"/>
      <c r="D72" s="46"/>
      <c r="E72" s="46"/>
    </row>
    <row r="73" spans="1:5" s="41" customFormat="1" ht="115.5" customHeight="1">
      <c r="A73" s="58"/>
      <c r="B73" s="50"/>
      <c r="C73" s="84"/>
      <c r="D73" s="85"/>
      <c r="E73" s="85"/>
    </row>
    <row r="74" spans="1:5" s="41" customFormat="1" ht="37.5" customHeight="1">
      <c r="A74" s="58"/>
      <c r="B74" s="50"/>
      <c r="C74" s="84"/>
      <c r="D74" s="85"/>
      <c r="E74" s="85"/>
    </row>
    <row r="75" spans="1:5" s="41" customFormat="1" ht="26.25" customHeight="1">
      <c r="A75" s="58"/>
      <c r="B75" s="59"/>
      <c r="C75" s="84"/>
      <c r="D75" s="85"/>
      <c r="E75" s="85"/>
    </row>
    <row r="76" spans="1:5" s="41" customFormat="1" ht="60.75" customHeight="1">
      <c r="A76" s="58"/>
      <c r="B76" s="59"/>
      <c r="C76" s="84"/>
      <c r="D76" s="85"/>
      <c r="E76" s="85"/>
    </row>
    <row r="77" spans="1:5" s="41" customFormat="1" ht="25.5" customHeight="1">
      <c r="A77" s="43"/>
      <c r="B77" s="44"/>
      <c r="C77" s="57"/>
      <c r="D77" s="46"/>
      <c r="E77" s="46"/>
    </row>
    <row r="78" spans="1:5" s="41" customFormat="1" ht="92.25" customHeight="1">
      <c r="A78" s="58"/>
      <c r="B78" s="44"/>
      <c r="C78" s="55"/>
      <c r="D78" s="49"/>
      <c r="E78" s="49"/>
    </row>
    <row r="79" spans="1:5" s="41" customFormat="1" ht="50.25" customHeight="1">
      <c r="A79" s="58"/>
      <c r="B79" s="50"/>
      <c r="C79" s="55"/>
      <c r="D79" s="49"/>
      <c r="E79" s="49"/>
    </row>
    <row r="80" spans="1:5" s="41" customFormat="1" ht="33.75" customHeight="1">
      <c r="A80" s="58"/>
      <c r="B80" s="44"/>
      <c r="C80" s="55"/>
      <c r="D80" s="49"/>
      <c r="E80" s="49"/>
    </row>
    <row r="81" spans="1:5" s="41" customFormat="1" ht="54" customHeight="1">
      <c r="A81" s="58"/>
      <c r="B81" s="44"/>
      <c r="C81" s="60"/>
      <c r="D81" s="49"/>
      <c r="E81" s="49"/>
    </row>
    <row r="82" spans="1:5" s="41" customFormat="1" ht="32.25" customHeight="1">
      <c r="A82" s="43"/>
      <c r="B82" s="44"/>
      <c r="C82" s="60"/>
      <c r="D82" s="46"/>
      <c r="E82" s="46"/>
    </row>
    <row r="83" spans="1:5" s="41" customFormat="1" ht="15.75">
      <c r="A83" s="47"/>
      <c r="B83" s="61"/>
      <c r="C83" s="60"/>
      <c r="D83" s="49"/>
      <c r="E83" s="49"/>
    </row>
    <row r="84" spans="1:5" s="41" customFormat="1" ht="15.75">
      <c r="A84" s="43"/>
      <c r="B84" s="62"/>
      <c r="C84" s="60"/>
      <c r="D84" s="49"/>
      <c r="E84" s="49"/>
    </row>
    <row r="85" spans="1:5" s="41" customFormat="1" ht="32.25" customHeight="1">
      <c r="A85" s="63"/>
      <c r="B85" s="5"/>
      <c r="C85" s="64"/>
      <c r="D85" s="64"/>
      <c r="E85" s="64"/>
    </row>
    <row r="86" s="41" customFormat="1" ht="12.75">
      <c r="A86" s="65"/>
    </row>
    <row r="87" s="41" customFormat="1" ht="12.75">
      <c r="A87" s="65"/>
    </row>
  </sheetData>
  <sheetProtection/>
  <mergeCells count="19">
    <mergeCell ref="C73:C76"/>
    <mergeCell ref="D73:D76"/>
    <mergeCell ref="E73:E76"/>
    <mergeCell ref="B52:C52"/>
    <mergeCell ref="B53:C53"/>
    <mergeCell ref="C67:C70"/>
    <mergeCell ref="D67:D70"/>
    <mergeCell ref="E67:E70"/>
    <mergeCell ref="A2:E2"/>
    <mergeCell ref="A3:E3"/>
    <mergeCell ref="C34:C40"/>
    <mergeCell ref="D34:D40"/>
    <mergeCell ref="E34:E40"/>
    <mergeCell ref="D4:E4"/>
    <mergeCell ref="B4:C4"/>
    <mergeCell ref="A6:E6"/>
    <mergeCell ref="C25:C29"/>
    <mergeCell ref="D25:D29"/>
    <mergeCell ref="E25:E29"/>
  </mergeCells>
  <printOptions/>
  <pageMargins left="0.59" right="0.15748031496062992" top="0.35" bottom="0.31" header="0.15748031496062992" footer="0.19"/>
  <pageSetup horizontalDpi="600" verticalDpi="600" orientation="portrait" paperSize="9" scale="80" r:id="rId1"/>
  <rowBreaks count="2" manualBreakCount="2">
    <brk id="23" max="4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Любовь</cp:lastModifiedBy>
  <cp:lastPrinted>2014-03-24T08:11:01Z</cp:lastPrinted>
  <dcterms:created xsi:type="dcterms:W3CDTF">2013-09-05T10:53:18Z</dcterms:created>
  <dcterms:modified xsi:type="dcterms:W3CDTF">2015-02-26T19:02:01Z</dcterms:modified>
  <cp:category/>
  <cp:version/>
  <cp:contentType/>
  <cp:contentStatus/>
</cp:coreProperties>
</file>