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ерев без газа,гв " sheetId="1" r:id="rId1"/>
  </sheets>
  <definedNames>
    <definedName name="_xlnm.Print_Area" localSheetId="0">'дерев без газа,гв '!$A$1:$E$82</definedName>
  </definedNames>
  <calcPr fullCalcOnLoad="1"/>
</workbook>
</file>

<file path=xl/sharedStrings.xml><?xml version="1.0" encoding="utf-8"?>
<sst xmlns="http://schemas.openxmlformats.org/spreadsheetml/2006/main" count="193" uniqueCount="169">
  <si>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</si>
  <si>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техническое обслуживание и ремонт силовых и осветительных установок.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</si>
  <si>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стенами;</t>
  </si>
  <si>
    <t>проверка молниезащитных устройств и заземления , расположенного на крыше;</t>
  </si>
  <si>
    <t>12.3.</t>
  </si>
  <si>
    <t>12.4.</t>
  </si>
  <si>
    <t>12.5.</t>
  </si>
  <si>
    <t>12.6.</t>
  </si>
  <si>
    <t>12.7.</t>
  </si>
  <si>
    <t>11.3.</t>
  </si>
  <si>
    <t>11.4.</t>
  </si>
  <si>
    <t>устранение неплотностей в вентиляционных каналах и шахтах, устранение засоров в каналах, устранение неисправностей зонтов над шахтами и дефлекторов;</t>
  </si>
  <si>
    <t>контроль состояния антикоррозионной окраски металлических вытяжных каналов, труб и дефлекторов;</t>
  </si>
  <si>
    <t>Работы, выполняемые в целях надлежащего содержания электрооборудования в многоквартирном доме:</t>
  </si>
  <si>
    <t>восстановление цепей заземления по результатам проверки</t>
  </si>
  <si>
    <t xml:space="preserve">Управляющая организация                                                        Собственник                                      
_______________________________                    ______________________                                                    </t>
  </si>
  <si>
    <t>проверка признаков неравномерных осадок фундаментов всех типов;</t>
  </si>
  <si>
    <t>проверка 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</si>
  <si>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проверка состояния гидроизоляции фундаментов;</t>
  </si>
  <si>
    <t>техническое обслуживание систем вентиляции и дымоудаления, определение работоспособности элементов систем;</t>
  </si>
  <si>
    <t>проверка исправности, работоспособности, регулировка и техническое обслуживание насосов, запорной арматуры и контрольно-измерительных приборов;</t>
  </si>
  <si>
    <t>постоянный контроль параметров воды (давления, расхода) и незамедлительное принятие мер к восстановлению требуемых параметров водоснабжения и герметичности систем;</t>
  </si>
  <si>
    <t>контроль состояния и замена неисправных контрольно-измерительных приборов (манометров);</t>
  </si>
  <si>
    <t>восстановление работоспособности (ремонт, замена) оборудования и водоразборных приборов, относящихся к общему имуществу в многоквартирном доме;</t>
  </si>
  <si>
    <t>Работы, выполняемые для надлежащего содержания систем водоснабжения (холодного)  и водоотведения в многоквартирных домах:</t>
  </si>
  <si>
    <t>9.1.</t>
  </si>
  <si>
    <t>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</si>
  <si>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проверка состояния внутренней отделки; </t>
  </si>
  <si>
    <t>8.1.</t>
  </si>
  <si>
    <t>контроль состояния и восстановление исправности элементов внутренней канализации, канализационных вытяжек;</t>
  </si>
  <si>
    <t xml:space="preserve">Работы, выполняемые в целях надлежащего содержания внутренней отделки помещений, относящихся к общему имуществу в многоквартирном доме : </t>
  </si>
  <si>
    <t>11.2.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</si>
  <si>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швов;</t>
  </si>
  <si>
    <t>восстановление работоспособности (ремонт, замена) оборудования и отопительных приборов, водоразборных приборов, относящихся к общему имуществу в многоквартирном доме;</t>
  </si>
  <si>
    <t>13.3.</t>
  </si>
  <si>
    <t>13.4.</t>
  </si>
  <si>
    <t>IV.</t>
  </si>
  <si>
    <t>Управление МКД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</si>
  <si>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</si>
  <si>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</si>
  <si>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</si>
  <si>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</si>
  <si>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</si>
  <si>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</si>
  <si>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</si>
  <si>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проверка и обеспечение работоспособности устройств защитного отключения;</t>
  </si>
  <si>
    <t xml:space="preserve"> Работы и услуги по содержанию иного общего имущества
в многоквартирном доме
</t>
  </si>
  <si>
    <t>III.</t>
  </si>
  <si>
    <t>14.</t>
  </si>
  <si>
    <t>Работы, выполняемые в целях надлежащего содержания систем вентиляции и дымоудаления многоквартирных домов: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</si>
  <si>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</si>
  <si>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Итого плата за 1 кв. м.</t>
  </si>
  <si>
    <t>№ п/п</t>
  </si>
  <si>
    <t>1.</t>
  </si>
  <si>
    <t>1.1.</t>
  </si>
  <si>
    <t>1.2.</t>
  </si>
  <si>
    <t>1.3.</t>
  </si>
  <si>
    <t>1.4.</t>
  </si>
  <si>
    <t>3.</t>
  </si>
  <si>
    <t>3.1.</t>
  </si>
  <si>
    <t>I.</t>
  </si>
  <si>
    <t>Наименование работ и услуг</t>
  </si>
  <si>
    <t>Периодичность выполнения работ и оказания услуг</t>
  </si>
  <si>
    <t xml:space="preserve"> Работы, выполняемые в отношении всех видов фундаментов: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</si>
  <si>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</si>
  <si>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</si>
  <si>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Работы, выполняемые для надлежащего содержания стен многоквартирных домов:</t>
  </si>
  <si>
    <t>3.2.</t>
  </si>
  <si>
    <t>3.3.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</si>
  <si>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</si>
  <si>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</si>
  <si>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</si>
  <si>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проверка кровли на отсутствие протечек;</t>
  </si>
  <si>
    <t>проверка температурно-влажностного режима и воздухообмена на чердаке;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</si>
  <si>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</si>
  <si>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</si>
  <si>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</si>
  <si>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</si>
  <si>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выявление деформации и повреждений в несущих конструкциях, надежности крепления ограждений, выбоин и сколов в ступенях;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</si>
  <si>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</si>
  <si>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</si>
  <si>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</si>
  <si>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проверка состояния основания, поверхностного слоя и работоспособности системы вентиляции (для деревянных полов);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</si>
  <si>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</si>
  <si>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</si>
  <si>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4.</t>
  </si>
  <si>
    <t>Работы, выполняемые в целях надлежащего содержания перекрытий и покрытий многоквартирных домов:</t>
  </si>
  <si>
    <t>4.1.</t>
  </si>
  <si>
    <t>4.2.</t>
  </si>
  <si>
    <t>4.3.</t>
  </si>
  <si>
    <t>4.4.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</si>
  <si>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</si>
  <si>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</si>
  <si>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</si>
  <si>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</si>
  <si>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</si>
  <si>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</si>
  <si>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</si>
  <si>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</si>
  <si>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</si>
  <si>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Работы, выполняемые в целях надлежащего содержания крыш многоквартирных домов:</t>
  </si>
  <si>
    <t>7.1.</t>
  </si>
  <si>
    <t>7.2.</t>
  </si>
  <si>
    <t>8.</t>
  </si>
  <si>
    <t>Работы, выполняемые в целях надлежащего содержания лестниц многоквартирных домов:</t>
  </si>
  <si>
    <t>8.2.</t>
  </si>
  <si>
    <t>9.</t>
  </si>
  <si>
    <t>Работы, выполняемые в целях надлежащего содержания фасадов многоквартирных домов:</t>
  </si>
  <si>
    <t>9.2.</t>
  </si>
  <si>
    <t>10.</t>
  </si>
  <si>
    <t>10.1.</t>
  </si>
  <si>
    <t>10.2.</t>
  </si>
  <si>
    <t>11.</t>
  </si>
  <si>
    <t>12.</t>
  </si>
  <si>
    <t>12.1</t>
  </si>
  <si>
    <t>12.2.</t>
  </si>
  <si>
    <t>13.</t>
  </si>
  <si>
    <t>Работы, выполняемые в целях надлежащего содержания полов помещений, относящихся к общему имуществу в многоквартирном доме: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</si>
  <si>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</si>
  <si>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11.1.</t>
  </si>
  <si>
    <t>13.1.</t>
  </si>
  <si>
    <t>13.2.</t>
  </si>
  <si>
    <t xml:space="preserve">II. </t>
  </si>
  <si>
    <t xml:space="preserve">Работы, необходимые для надлежащего содержания
оборудования и систем инженерно-технического обеспечения,
входящих в состав общего имущества в многоквартирном доме </t>
  </si>
  <si>
    <t>поражения гнилью и частичного разрушения деревянного основания в домах со столбчатыми или свайными деревянными фундаментами;</t>
  </si>
  <si>
    <t>1.5.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</si>
  <si>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</t>
  </si>
  <si>
    <t>при выявлении повреждений и нарушений - разработка плана восстановительных работ (при необходимости), обработка деревянных поверхностей антисептическими и антипереновыми составами, проведение восстановительных работ;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</si>
  <si>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</si>
  <si>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герметичности;</t>
  </si>
  <si>
    <t>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</t>
  </si>
  <si>
    <t>Работы, выполняемые в целях надлежащего содержания систем теплоснабжения (отопление) в многоквартирных домах:</t>
  </si>
  <si>
    <t>6.4.</t>
  </si>
  <si>
    <t>6.5.</t>
  </si>
  <si>
    <t>2.1.</t>
  </si>
  <si>
    <t>2.2.</t>
  </si>
  <si>
    <t>2.3.</t>
  </si>
  <si>
    <t>2.</t>
  </si>
  <si>
    <t>11.5.</t>
  </si>
  <si>
    <t>11.6.</t>
  </si>
  <si>
    <t>11.7.</t>
  </si>
  <si>
    <t>11.8.</t>
  </si>
  <si>
    <t>10.3.</t>
  </si>
  <si>
    <t>10.4.</t>
  </si>
  <si>
    <t>4.5.</t>
  </si>
  <si>
    <t>4.6.</t>
  </si>
  <si>
    <t>4.7.</t>
  </si>
  <si>
    <t>4.8.</t>
  </si>
  <si>
    <t>3.4.</t>
  </si>
  <si>
    <t xml:space="preserve">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 внутренней отделки, полов) многоквартирных домов</t>
  </si>
  <si>
    <t>V.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</si>
  <si>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</si>
  <si>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</si>
  <si>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t>два раза в год при частичных и общих осмотрах и по мере необходимости</t>
  </si>
  <si>
    <t>по необходимости</t>
  </si>
  <si>
    <t>круглосуточно по заявкам</t>
  </si>
  <si>
    <t>постоянно</t>
  </si>
  <si>
    <t>один раз в год (в весенне-летний период)</t>
  </si>
  <si>
    <t>один раз в год (весенний период)</t>
  </si>
  <si>
    <t>один раз в 3-5 лет и по мере необходимости</t>
  </si>
  <si>
    <t>три раза в год</t>
  </si>
  <si>
    <t>проверка заземления оболочки электрокабеля, замеры сопротивления изоляции проводов;</t>
  </si>
  <si>
    <t>один раз в три года</t>
  </si>
  <si>
    <t>один раз в год</t>
  </si>
  <si>
    <r>
      <t>Стоимость на
  1 м</t>
    </r>
    <r>
      <rPr>
        <b/>
        <sz val="9"/>
        <rFont val="Calibri"/>
        <family val="2"/>
      </rPr>
      <t xml:space="preserve">² </t>
    </r>
    <r>
      <rPr>
        <b/>
        <sz val="9"/>
        <rFont val="Times New Roman"/>
        <family val="1"/>
      </rPr>
      <t xml:space="preserve">общей площади (руб.в мес.)
 </t>
    </r>
  </si>
  <si>
    <t xml:space="preserve">Годовая плата на
  1 м²  (рублей) </t>
  </si>
  <si>
    <t>два раза в год при частичных и общих осмотрах и по мере необходимости (по заявке)</t>
  </si>
  <si>
    <t xml:space="preserve">два раза в год при частичных и общих осмотрах </t>
  </si>
  <si>
    <t>ПЕРЕЧЕНЬ
обязательных работ и услуг по содержанию и ремонту общего имущества собственников помещений в многоквартирном доме. (Юбилейный ул. Лесная д.3)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</si>
</sst>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justify" wrapText="1"/>
    </xf>
    <xf numFmtId="2" fontId="7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justify" wrapText="1"/>
    </xf>
    <xf numFmtId="0" fontId="3" fillId="33" borderId="15" xfId="0" applyFont="1" applyFill="1" applyBorder="1" applyAlignment="1">
      <alignment horizontal="center" vertical="justify" wrapText="1"/>
    </xf>
    <xf numFmtId="0" fontId="3" fillId="33" borderId="0" xfId="0" applyFont="1" applyFill="1" applyAlignment="1">
      <alignment horizont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2" xfId="0" applyFont="1" applyFill="1" applyBorder="1" applyAlignment="1">
      <alignment horizontal="left" wrapText="1"/>
    </xf>
    <xf numFmtId="49" fontId="3" fillId="33" borderId="12" xfId="0" applyNumberFormat="1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/>
    </xf>
    <xf numFmtId="0" fontId="3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justify" wrapText="1"/>
    </xf>
    <xf numFmtId="2" fontId="8" fillId="33" borderId="1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justify"/>
    </xf>
    <xf numFmtId="2" fontId="2" fillId="33" borderId="16" xfId="0" applyNumberFormat="1" applyFont="1" applyFill="1" applyBorder="1" applyAlignment="1">
      <alignment horizontal="center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49" fontId="1" fillId="33" borderId="17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2" fontId="4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2" fontId="1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vertical="center" wrapText="1"/>
    </xf>
    <xf numFmtId="0" fontId="8" fillId="33" borderId="0" xfId="0" applyFont="1" applyFill="1" applyAlignment="1">
      <alignment horizontal="right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justify" wrapText="1"/>
    </xf>
    <xf numFmtId="0" fontId="8" fillId="33" borderId="12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vertical="center" wrapText="1"/>
    </xf>
    <xf numFmtId="2" fontId="7" fillId="33" borderId="12" xfId="0" applyNumberFormat="1" applyFont="1" applyFill="1" applyBorder="1" applyAlignment="1">
      <alignment vertical="center" wrapText="1"/>
    </xf>
    <xf numFmtId="2" fontId="7" fillId="33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49" fontId="3" fillId="33" borderId="16" xfId="0" applyNumberFormat="1" applyFont="1" applyFill="1" applyBorder="1" applyAlignment="1">
      <alignment horizontal="left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8" fillId="33" borderId="16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8" fillId="33" borderId="19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="120" zoomScaleSheetLayoutView="120" zoomScalePageLayoutView="0" workbookViewId="0" topLeftCell="A1">
      <selection activeCell="D3" sqref="D3"/>
    </sheetView>
  </sheetViews>
  <sheetFormatPr defaultColWidth="9.140625" defaultRowHeight="12.75"/>
  <cols>
    <col min="1" max="1" width="4.28125" style="1" customWidth="1"/>
    <col min="2" max="2" width="68.140625" style="2" customWidth="1"/>
    <col min="3" max="3" width="14.8515625" style="71" customWidth="1"/>
    <col min="4" max="4" width="9.7109375" style="2" customWidth="1"/>
    <col min="5" max="5" width="9.8515625" style="2" customWidth="1"/>
    <col min="6" max="16384" width="9.140625" style="2" customWidth="1"/>
  </cols>
  <sheetData>
    <row r="1" spans="3:5" ht="12.75">
      <c r="C1" s="56"/>
      <c r="D1" s="3"/>
      <c r="E1" s="3"/>
    </row>
    <row r="2" spans="1:5" ht="54" customHeight="1">
      <c r="A2" s="4"/>
      <c r="B2" s="89" t="s">
        <v>168</v>
      </c>
      <c r="C2" s="89"/>
      <c r="D2" s="89"/>
      <c r="E2" s="5"/>
    </row>
    <row r="3" spans="1:5" ht="73.5" customHeight="1">
      <c r="A3" s="72" t="s">
        <v>52</v>
      </c>
      <c r="B3" s="6" t="s">
        <v>61</v>
      </c>
      <c r="C3" s="57" t="s">
        <v>62</v>
      </c>
      <c r="D3" s="7" t="s">
        <v>164</v>
      </c>
      <c r="E3" s="8" t="s">
        <v>165</v>
      </c>
    </row>
    <row r="4" spans="1:5" s="12" customFormat="1" ht="12.75">
      <c r="A4" s="9">
        <v>1</v>
      </c>
      <c r="B4" s="10">
        <v>2</v>
      </c>
      <c r="C4" s="58">
        <v>3</v>
      </c>
      <c r="D4" s="10">
        <v>4</v>
      </c>
      <c r="E4" s="11">
        <v>5</v>
      </c>
    </row>
    <row r="5" spans="1:5" s="16" customFormat="1" ht="54.75" customHeight="1">
      <c r="A5" s="13" t="s">
        <v>60</v>
      </c>
      <c r="B5" s="14" t="s">
        <v>149</v>
      </c>
      <c r="C5" s="57"/>
      <c r="D5" s="15">
        <f>D6+D12+D16+D21+D30+D34+D40+D43+D46</f>
        <v>5.460000000000001</v>
      </c>
      <c r="E5" s="15">
        <f>E6+E12+E16+E21+E30+E34+E40+E43+E46</f>
        <v>65.52</v>
      </c>
    </row>
    <row r="6" spans="1:5" s="16" customFormat="1" ht="12.75">
      <c r="A6" s="13" t="s">
        <v>53</v>
      </c>
      <c r="B6" s="17" t="s">
        <v>63</v>
      </c>
      <c r="C6" s="57"/>
      <c r="D6" s="15">
        <f>D7+D11</f>
        <v>0.63</v>
      </c>
      <c r="E6" s="15">
        <f>E7+E11</f>
        <v>7.5600000000000005</v>
      </c>
    </row>
    <row r="7" spans="1:5" ht="12.75">
      <c r="A7" s="18" t="s">
        <v>54</v>
      </c>
      <c r="B7" s="19" t="s">
        <v>16</v>
      </c>
      <c r="C7" s="87" t="s">
        <v>153</v>
      </c>
      <c r="D7" s="79">
        <v>0.14</v>
      </c>
      <c r="E7" s="82">
        <f>D7*12</f>
        <v>1.6800000000000002</v>
      </c>
    </row>
    <row r="8" spans="1:5" ht="28.5" customHeight="1">
      <c r="A8" s="18" t="s">
        <v>55</v>
      </c>
      <c r="B8" s="20" t="s">
        <v>17</v>
      </c>
      <c r="C8" s="90"/>
      <c r="D8" s="80"/>
      <c r="E8" s="83"/>
    </row>
    <row r="9" spans="1:5" ht="25.5">
      <c r="A9" s="18" t="s">
        <v>56</v>
      </c>
      <c r="B9" s="19" t="s">
        <v>124</v>
      </c>
      <c r="C9" s="90"/>
      <c r="D9" s="80"/>
      <c r="E9" s="83"/>
    </row>
    <row r="10" spans="1:5" ht="14.25" customHeight="1">
      <c r="A10" s="18" t="s">
        <v>57</v>
      </c>
      <c r="B10" s="19" t="s">
        <v>18</v>
      </c>
      <c r="C10" s="88"/>
      <c r="D10" s="81"/>
      <c r="E10" s="84"/>
    </row>
    <row r="11" spans="1:5" ht="51">
      <c r="A11" s="18" t="s">
        <v>125</v>
      </c>
      <c r="B11" s="19" t="s">
        <v>64</v>
      </c>
      <c r="C11" s="59" t="s">
        <v>154</v>
      </c>
      <c r="D11" s="21">
        <v>0.49</v>
      </c>
      <c r="E11" s="15">
        <f>D11*12</f>
        <v>5.88</v>
      </c>
    </row>
    <row r="12" spans="1:5" s="16" customFormat="1" ht="25.5">
      <c r="A12" s="13" t="s">
        <v>137</v>
      </c>
      <c r="B12" s="17" t="s">
        <v>66</v>
      </c>
      <c r="C12" s="57"/>
      <c r="D12" s="15">
        <f>D13+D15</f>
        <v>0.52</v>
      </c>
      <c r="E12" s="15">
        <f>E13+E15</f>
        <v>6.24</v>
      </c>
    </row>
    <row r="13" spans="1:5" ht="56.25" customHeight="1">
      <c r="A13" s="18" t="s">
        <v>134</v>
      </c>
      <c r="B13" s="20" t="s">
        <v>2</v>
      </c>
      <c r="C13" s="87" t="s">
        <v>153</v>
      </c>
      <c r="D13" s="79">
        <v>0.11</v>
      </c>
      <c r="E13" s="79">
        <f>D13*12</f>
        <v>1.32</v>
      </c>
    </row>
    <row r="14" spans="1:5" ht="79.5" customHeight="1">
      <c r="A14" s="18" t="s">
        <v>135</v>
      </c>
      <c r="B14" s="19" t="s">
        <v>126</v>
      </c>
      <c r="C14" s="88"/>
      <c r="D14" s="81"/>
      <c r="E14" s="81"/>
    </row>
    <row r="15" spans="1:5" ht="38.25">
      <c r="A15" s="18" t="s">
        <v>136</v>
      </c>
      <c r="B15" s="19" t="s">
        <v>65</v>
      </c>
      <c r="C15" s="28" t="s">
        <v>154</v>
      </c>
      <c r="D15" s="21">
        <v>0.41</v>
      </c>
      <c r="E15" s="21">
        <f>D15*12</f>
        <v>4.92</v>
      </c>
    </row>
    <row r="16" spans="1:5" s="16" customFormat="1" ht="25.5">
      <c r="A16" s="13" t="s">
        <v>58</v>
      </c>
      <c r="B16" s="22" t="s">
        <v>86</v>
      </c>
      <c r="C16" s="61"/>
      <c r="D16" s="15">
        <f>D17+D20</f>
        <v>0.41000000000000003</v>
      </c>
      <c r="E16" s="15">
        <f>E17+E20</f>
        <v>4.92</v>
      </c>
    </row>
    <row r="17" spans="1:5" ht="25.5" customHeight="1">
      <c r="A17" s="18" t="s">
        <v>59</v>
      </c>
      <c r="B17" s="23" t="s">
        <v>69</v>
      </c>
      <c r="C17" s="76" t="s">
        <v>153</v>
      </c>
      <c r="D17" s="79">
        <v>0.09</v>
      </c>
      <c r="E17" s="79">
        <f>D17*12</f>
        <v>1.08</v>
      </c>
    </row>
    <row r="18" spans="1:5" ht="51">
      <c r="A18" s="18" t="s">
        <v>67</v>
      </c>
      <c r="B18" s="23" t="s">
        <v>130</v>
      </c>
      <c r="C18" s="78"/>
      <c r="D18" s="80"/>
      <c r="E18" s="80"/>
    </row>
    <row r="19" spans="1:5" ht="25.5">
      <c r="A19" s="18" t="s">
        <v>68</v>
      </c>
      <c r="B19" s="23" t="s">
        <v>70</v>
      </c>
      <c r="C19" s="77"/>
      <c r="D19" s="81"/>
      <c r="E19" s="81"/>
    </row>
    <row r="20" spans="1:5" ht="25.5">
      <c r="A20" s="18" t="s">
        <v>148</v>
      </c>
      <c r="B20" s="23" t="s">
        <v>71</v>
      </c>
      <c r="C20" s="28" t="s">
        <v>154</v>
      </c>
      <c r="D20" s="21">
        <v>0.32</v>
      </c>
      <c r="E20" s="21">
        <f>D20*12</f>
        <v>3.84</v>
      </c>
    </row>
    <row r="21" spans="1:5" s="16" customFormat="1" ht="25.5">
      <c r="A21" s="13" t="s">
        <v>85</v>
      </c>
      <c r="B21" s="22" t="s">
        <v>100</v>
      </c>
      <c r="C21" s="61"/>
      <c r="D21" s="15">
        <f>D22+D27+D28</f>
        <v>1.53</v>
      </c>
      <c r="E21" s="15">
        <f>E22+E27+E28</f>
        <v>18.36</v>
      </c>
    </row>
    <row r="22" spans="1:5" ht="12.75">
      <c r="A22" s="18" t="s">
        <v>87</v>
      </c>
      <c r="B22" s="23" t="s">
        <v>72</v>
      </c>
      <c r="C22" s="76" t="s">
        <v>166</v>
      </c>
      <c r="D22" s="79">
        <v>0.23</v>
      </c>
      <c r="E22" s="79">
        <f>D22*12</f>
        <v>2.7600000000000002</v>
      </c>
    </row>
    <row r="23" spans="1:5" ht="12.75">
      <c r="A23" s="18" t="s">
        <v>88</v>
      </c>
      <c r="B23" s="23" t="s">
        <v>3</v>
      </c>
      <c r="C23" s="78"/>
      <c r="D23" s="80"/>
      <c r="E23" s="80"/>
    </row>
    <row r="24" spans="1:5" ht="65.25" customHeight="1">
      <c r="A24" s="18" t="s">
        <v>89</v>
      </c>
      <c r="B24" s="24" t="s">
        <v>32</v>
      </c>
      <c r="C24" s="78"/>
      <c r="D24" s="80"/>
      <c r="E24" s="80"/>
    </row>
    <row r="25" spans="1:5" ht="12.75">
      <c r="A25" s="18" t="s">
        <v>90</v>
      </c>
      <c r="B25" s="23" t="s">
        <v>73</v>
      </c>
      <c r="C25" s="78"/>
      <c r="D25" s="80"/>
      <c r="E25" s="80"/>
    </row>
    <row r="26" spans="1:5" ht="36">
      <c r="A26" s="18" t="s">
        <v>144</v>
      </c>
      <c r="B26" s="23" t="s">
        <v>74</v>
      </c>
      <c r="C26" s="74" t="s">
        <v>157</v>
      </c>
      <c r="D26" s="81"/>
      <c r="E26" s="81"/>
    </row>
    <row r="27" spans="1:5" ht="24">
      <c r="A27" s="18" t="s">
        <v>145</v>
      </c>
      <c r="B27" s="23" t="s">
        <v>75</v>
      </c>
      <c r="C27" s="74" t="s">
        <v>158</v>
      </c>
      <c r="D27" s="21">
        <v>0.62</v>
      </c>
      <c r="E27" s="21">
        <f>D27*12</f>
        <v>7.4399999999999995</v>
      </c>
    </row>
    <row r="28" spans="1:5" ht="38.25">
      <c r="A28" s="18" t="s">
        <v>146</v>
      </c>
      <c r="B28" s="23" t="s">
        <v>76</v>
      </c>
      <c r="C28" s="76" t="s">
        <v>154</v>
      </c>
      <c r="D28" s="79">
        <v>0.68</v>
      </c>
      <c r="E28" s="79">
        <f>D28*12</f>
        <v>8.16</v>
      </c>
    </row>
    <row r="29" spans="1:5" ht="38.25">
      <c r="A29" s="18" t="s">
        <v>147</v>
      </c>
      <c r="B29" s="23" t="s">
        <v>77</v>
      </c>
      <c r="C29" s="77"/>
      <c r="D29" s="81"/>
      <c r="E29" s="81"/>
    </row>
    <row r="30" spans="1:5" s="16" customFormat="1" ht="25.5">
      <c r="A30" s="13" t="s">
        <v>91</v>
      </c>
      <c r="B30" s="22" t="s">
        <v>104</v>
      </c>
      <c r="C30" s="61"/>
      <c r="D30" s="15">
        <f>D31+D33</f>
        <v>0.51</v>
      </c>
      <c r="E30" s="15">
        <f>E31+E33</f>
        <v>6.120000000000001</v>
      </c>
    </row>
    <row r="31" spans="1:5" ht="25.5">
      <c r="A31" s="18" t="s">
        <v>92</v>
      </c>
      <c r="B31" s="23" t="s">
        <v>78</v>
      </c>
      <c r="C31" s="76" t="s">
        <v>166</v>
      </c>
      <c r="D31" s="79">
        <v>0.11</v>
      </c>
      <c r="E31" s="79">
        <f>D31*12</f>
        <v>1.32</v>
      </c>
    </row>
    <row r="32" spans="1:5" ht="51.75" customHeight="1">
      <c r="A32" s="18" t="s">
        <v>93</v>
      </c>
      <c r="B32" s="24" t="s">
        <v>128</v>
      </c>
      <c r="C32" s="77"/>
      <c r="D32" s="81"/>
      <c r="E32" s="81"/>
    </row>
    <row r="33" spans="1:5" ht="51">
      <c r="A33" s="18" t="s">
        <v>94</v>
      </c>
      <c r="B33" s="23" t="s">
        <v>127</v>
      </c>
      <c r="C33" s="28" t="s">
        <v>159</v>
      </c>
      <c r="D33" s="21">
        <v>0.4</v>
      </c>
      <c r="E33" s="21">
        <f>D33*12</f>
        <v>4.800000000000001</v>
      </c>
    </row>
    <row r="34" spans="1:5" s="16" customFormat="1" ht="25.5">
      <c r="A34" s="13" t="s">
        <v>95</v>
      </c>
      <c r="B34" s="22" t="s">
        <v>107</v>
      </c>
      <c r="C34" s="61"/>
      <c r="D34" s="15">
        <f>D35+D39</f>
        <v>0.44999999999999996</v>
      </c>
      <c r="E34" s="15">
        <f>E35+E39</f>
        <v>5.4</v>
      </c>
    </row>
    <row r="35" spans="1:5" ht="25.5">
      <c r="A35" s="18" t="s">
        <v>96</v>
      </c>
      <c r="B35" s="23" t="s">
        <v>129</v>
      </c>
      <c r="C35" s="76" t="s">
        <v>153</v>
      </c>
      <c r="D35" s="79">
        <v>0.09</v>
      </c>
      <c r="E35" s="79">
        <f>D35*12</f>
        <v>1.08</v>
      </c>
    </row>
    <row r="36" spans="1:5" ht="25.5">
      <c r="A36" s="18" t="s">
        <v>97</v>
      </c>
      <c r="B36" s="23" t="s">
        <v>79</v>
      </c>
      <c r="C36" s="78"/>
      <c r="D36" s="80"/>
      <c r="E36" s="80"/>
    </row>
    <row r="37" spans="1:5" ht="25.5">
      <c r="A37" s="18" t="s">
        <v>98</v>
      </c>
      <c r="B37" s="23" t="s">
        <v>80</v>
      </c>
      <c r="C37" s="78"/>
      <c r="D37" s="80"/>
      <c r="E37" s="80"/>
    </row>
    <row r="38" spans="1:5" ht="38.25">
      <c r="A38" s="18" t="s">
        <v>132</v>
      </c>
      <c r="B38" s="23" t="s">
        <v>81</v>
      </c>
      <c r="C38" s="77"/>
      <c r="D38" s="81"/>
      <c r="E38" s="81"/>
    </row>
    <row r="39" spans="1:5" ht="25.5">
      <c r="A39" s="18" t="s">
        <v>133</v>
      </c>
      <c r="B39" s="24" t="s">
        <v>71</v>
      </c>
      <c r="C39" s="28" t="s">
        <v>154</v>
      </c>
      <c r="D39" s="21">
        <v>0.36</v>
      </c>
      <c r="E39" s="21">
        <f>D39*12</f>
        <v>4.32</v>
      </c>
    </row>
    <row r="40" spans="1:5" s="16" customFormat="1" ht="40.5" customHeight="1">
      <c r="A40" s="13" t="s">
        <v>99</v>
      </c>
      <c r="B40" s="54" t="s">
        <v>30</v>
      </c>
      <c r="C40" s="61"/>
      <c r="D40" s="15">
        <f>D41+D42</f>
        <v>0.4</v>
      </c>
      <c r="E40" s="15">
        <f>E41+E42</f>
        <v>4.8</v>
      </c>
    </row>
    <row r="41" spans="1:5" s="16" customFormat="1" ht="72">
      <c r="A41" s="18" t="s">
        <v>101</v>
      </c>
      <c r="B41" s="23" t="s">
        <v>27</v>
      </c>
      <c r="C41" s="28" t="s">
        <v>166</v>
      </c>
      <c r="D41" s="21">
        <v>0.08</v>
      </c>
      <c r="E41" s="15">
        <f>D41*12</f>
        <v>0.96</v>
      </c>
    </row>
    <row r="42" spans="1:5" s="16" customFormat="1" ht="38.25">
      <c r="A42" s="18" t="s">
        <v>102</v>
      </c>
      <c r="B42" s="23" t="s">
        <v>26</v>
      </c>
      <c r="C42" s="28" t="s">
        <v>159</v>
      </c>
      <c r="D42" s="21">
        <v>0.32</v>
      </c>
      <c r="E42" s="15">
        <f>D42*12</f>
        <v>3.84</v>
      </c>
    </row>
    <row r="43" spans="1:5" s="16" customFormat="1" ht="25.5">
      <c r="A43" s="13" t="s">
        <v>103</v>
      </c>
      <c r="B43" s="22" t="s">
        <v>117</v>
      </c>
      <c r="C43" s="61"/>
      <c r="D43" s="15">
        <f>D44+D45</f>
        <v>0.52</v>
      </c>
      <c r="E43" s="15">
        <f>E44+E45</f>
        <v>6.24</v>
      </c>
    </row>
    <row r="44" spans="1:5" ht="72">
      <c r="A44" s="18" t="s">
        <v>28</v>
      </c>
      <c r="B44" s="23" t="s">
        <v>82</v>
      </c>
      <c r="C44" s="28" t="s">
        <v>166</v>
      </c>
      <c r="D44" s="21">
        <v>0.11</v>
      </c>
      <c r="E44" s="21">
        <f>D44*12</f>
        <v>1.32</v>
      </c>
    </row>
    <row r="45" spans="1:5" ht="36">
      <c r="A45" s="18" t="s">
        <v>105</v>
      </c>
      <c r="B45" s="23" t="s">
        <v>71</v>
      </c>
      <c r="C45" s="28" t="s">
        <v>159</v>
      </c>
      <c r="D45" s="21">
        <v>0.41</v>
      </c>
      <c r="E45" s="21">
        <f>D45*12</f>
        <v>4.92</v>
      </c>
    </row>
    <row r="46" spans="1:5" s="16" customFormat="1" ht="38.25">
      <c r="A46" s="13" t="s">
        <v>106</v>
      </c>
      <c r="B46" s="22" t="s">
        <v>118</v>
      </c>
      <c r="C46" s="61"/>
      <c r="D46" s="15">
        <f>D47+D48</f>
        <v>0.49</v>
      </c>
      <c r="E46" s="15">
        <f>E47+E48</f>
        <v>5.879999999999999</v>
      </c>
    </row>
    <row r="47" spans="1:5" ht="72">
      <c r="A47" s="18" t="s">
        <v>25</v>
      </c>
      <c r="B47" s="23" t="s">
        <v>83</v>
      </c>
      <c r="C47" s="28" t="s">
        <v>166</v>
      </c>
      <c r="D47" s="21">
        <v>0.12</v>
      </c>
      <c r="E47" s="21">
        <f>D47*12</f>
        <v>1.44</v>
      </c>
    </row>
    <row r="48" spans="1:5" ht="41.25" customHeight="1">
      <c r="A48" s="18" t="s">
        <v>108</v>
      </c>
      <c r="B48" s="23" t="s">
        <v>84</v>
      </c>
      <c r="C48" s="60" t="s">
        <v>154</v>
      </c>
      <c r="D48" s="21">
        <v>0.37</v>
      </c>
      <c r="E48" s="21">
        <f>D48*12</f>
        <v>4.4399999999999995</v>
      </c>
    </row>
    <row r="49" spans="1:5" s="16" customFormat="1" ht="39" customHeight="1">
      <c r="A49" s="25" t="s">
        <v>122</v>
      </c>
      <c r="B49" s="14" t="s">
        <v>123</v>
      </c>
      <c r="C49" s="61"/>
      <c r="D49" s="15">
        <f>D50+D55+D64+D72</f>
        <v>4.96</v>
      </c>
      <c r="E49" s="15">
        <f>E50+E55+E64+E72</f>
        <v>59.52</v>
      </c>
    </row>
    <row r="50" spans="1:5" s="16" customFormat="1" ht="25.5">
      <c r="A50" s="13" t="s">
        <v>109</v>
      </c>
      <c r="B50" s="22" t="s">
        <v>49</v>
      </c>
      <c r="C50" s="61"/>
      <c r="D50" s="15">
        <f>D51+D53</f>
        <v>0.6900000000000001</v>
      </c>
      <c r="E50" s="15">
        <f>E51+E53</f>
        <v>8.280000000000001</v>
      </c>
    </row>
    <row r="51" spans="1:5" ht="25.5">
      <c r="A51" s="18" t="s">
        <v>110</v>
      </c>
      <c r="B51" s="23" t="s">
        <v>19</v>
      </c>
      <c r="C51" s="28" t="s">
        <v>160</v>
      </c>
      <c r="D51" s="79">
        <v>0.17</v>
      </c>
      <c r="E51" s="79">
        <f>D51*12</f>
        <v>2.04</v>
      </c>
    </row>
    <row r="52" spans="1:5" ht="36">
      <c r="A52" s="18" t="s">
        <v>111</v>
      </c>
      <c r="B52" s="23" t="s">
        <v>12</v>
      </c>
      <c r="C52" s="28" t="s">
        <v>167</v>
      </c>
      <c r="D52" s="81"/>
      <c r="E52" s="81"/>
    </row>
    <row r="53" spans="1:5" ht="32.25" customHeight="1">
      <c r="A53" s="18" t="s">
        <v>142</v>
      </c>
      <c r="B53" s="24" t="s">
        <v>11</v>
      </c>
      <c r="C53" s="76" t="s">
        <v>154</v>
      </c>
      <c r="D53" s="79">
        <v>0.52</v>
      </c>
      <c r="E53" s="79">
        <f>D53*12</f>
        <v>6.24</v>
      </c>
    </row>
    <row r="54" spans="1:5" ht="25.5">
      <c r="A54" s="18" t="s">
        <v>143</v>
      </c>
      <c r="B54" s="23" t="s">
        <v>71</v>
      </c>
      <c r="C54" s="77"/>
      <c r="D54" s="81"/>
      <c r="E54" s="81"/>
    </row>
    <row r="55" spans="1:5" s="16" customFormat="1" ht="25.5">
      <c r="A55" s="13" t="s">
        <v>112</v>
      </c>
      <c r="B55" s="22" t="s">
        <v>24</v>
      </c>
      <c r="C55" s="61"/>
      <c r="D55" s="15">
        <f>D56+D62</f>
        <v>1.5</v>
      </c>
      <c r="E55" s="15">
        <f>E56+E62</f>
        <v>18</v>
      </c>
    </row>
    <row r="56" spans="1:5" ht="38.25">
      <c r="A56" s="18" t="s">
        <v>119</v>
      </c>
      <c r="B56" s="23" t="s">
        <v>20</v>
      </c>
      <c r="C56" s="76" t="s">
        <v>166</v>
      </c>
      <c r="D56" s="85">
        <v>0.91</v>
      </c>
      <c r="E56" s="79">
        <f>D56*12</f>
        <v>10.92</v>
      </c>
    </row>
    <row r="57" spans="1:5" ht="38.25">
      <c r="A57" s="18" t="s">
        <v>31</v>
      </c>
      <c r="B57" s="23" t="s">
        <v>21</v>
      </c>
      <c r="C57" s="78"/>
      <c r="D57" s="86"/>
      <c r="E57" s="80"/>
    </row>
    <row r="58" spans="1:5" ht="25.5">
      <c r="A58" s="18" t="s">
        <v>9</v>
      </c>
      <c r="B58" s="23" t="s">
        <v>22</v>
      </c>
      <c r="C58" s="78"/>
      <c r="D58" s="86"/>
      <c r="E58" s="80"/>
    </row>
    <row r="59" spans="1:5" ht="25.5">
      <c r="A59" s="18" t="s">
        <v>10</v>
      </c>
      <c r="B59" s="23" t="s">
        <v>39</v>
      </c>
      <c r="C59" s="78"/>
      <c r="D59" s="86"/>
      <c r="E59" s="80"/>
    </row>
    <row r="60" spans="1:5" ht="29.25" customHeight="1">
      <c r="A60" s="18" t="s">
        <v>138</v>
      </c>
      <c r="B60" s="23" t="s">
        <v>38</v>
      </c>
      <c r="C60" s="78"/>
      <c r="D60" s="86"/>
      <c r="E60" s="80"/>
    </row>
    <row r="61" spans="1:5" ht="25.5">
      <c r="A61" s="18" t="s">
        <v>139</v>
      </c>
      <c r="B61" s="23" t="s">
        <v>29</v>
      </c>
      <c r="C61" s="77"/>
      <c r="D61" s="93"/>
      <c r="E61" s="81"/>
    </row>
    <row r="62" spans="1:5" ht="38.25">
      <c r="A62" s="18" t="s">
        <v>140</v>
      </c>
      <c r="B62" s="23" t="s">
        <v>23</v>
      </c>
      <c r="C62" s="76" t="s">
        <v>154</v>
      </c>
      <c r="D62" s="85">
        <v>0.59</v>
      </c>
      <c r="E62" s="79">
        <f>D62*12</f>
        <v>7.08</v>
      </c>
    </row>
    <row r="63" spans="1:5" ht="25.5">
      <c r="A63" s="18" t="s">
        <v>141</v>
      </c>
      <c r="B63" s="23" t="s">
        <v>40</v>
      </c>
      <c r="C63" s="77"/>
      <c r="D63" s="93"/>
      <c r="E63" s="81"/>
    </row>
    <row r="64" spans="1:5" s="16" customFormat="1" ht="25.5">
      <c r="A64" s="13" t="s">
        <v>113</v>
      </c>
      <c r="B64" s="22" t="s">
        <v>131</v>
      </c>
      <c r="C64" s="61"/>
      <c r="D64" s="15">
        <f>D65+D70</f>
        <v>1.79</v>
      </c>
      <c r="E64" s="15">
        <f>E65+E70</f>
        <v>21.48</v>
      </c>
    </row>
    <row r="65" spans="1:5" s="16" customFormat="1" ht="38.25">
      <c r="A65" s="18" t="s">
        <v>114</v>
      </c>
      <c r="B65" s="23" t="s">
        <v>20</v>
      </c>
      <c r="C65" s="76" t="s">
        <v>166</v>
      </c>
      <c r="D65" s="79">
        <v>0.92</v>
      </c>
      <c r="E65" s="82">
        <f>D65*12</f>
        <v>11.040000000000001</v>
      </c>
    </row>
    <row r="66" spans="1:5" s="16" customFormat="1" ht="38.25">
      <c r="A66" s="18" t="s">
        <v>115</v>
      </c>
      <c r="B66" s="23" t="s">
        <v>0</v>
      </c>
      <c r="C66" s="78"/>
      <c r="D66" s="80"/>
      <c r="E66" s="83"/>
    </row>
    <row r="67" spans="1:5" s="16" customFormat="1" ht="25.5">
      <c r="A67" s="18" t="s">
        <v>4</v>
      </c>
      <c r="B67" s="23" t="s">
        <v>41</v>
      </c>
      <c r="C67" s="78"/>
      <c r="D67" s="80"/>
      <c r="E67" s="83"/>
    </row>
    <row r="68" spans="1:5" ht="12.75">
      <c r="A68" s="18" t="s">
        <v>5</v>
      </c>
      <c r="B68" s="23" t="s">
        <v>42</v>
      </c>
      <c r="C68" s="78"/>
      <c r="D68" s="80"/>
      <c r="E68" s="83"/>
    </row>
    <row r="69" spans="1:5" ht="12.75">
      <c r="A69" s="18" t="s">
        <v>6</v>
      </c>
      <c r="B69" s="23" t="s">
        <v>43</v>
      </c>
      <c r="C69" s="77"/>
      <c r="D69" s="81"/>
      <c r="E69" s="84"/>
    </row>
    <row r="70" spans="1:5" ht="38.25">
      <c r="A70" s="18" t="s">
        <v>7</v>
      </c>
      <c r="B70" s="23" t="s">
        <v>33</v>
      </c>
      <c r="C70" s="76" t="s">
        <v>154</v>
      </c>
      <c r="D70" s="79">
        <v>0.87</v>
      </c>
      <c r="E70" s="79">
        <f>D70*12</f>
        <v>10.44</v>
      </c>
    </row>
    <row r="71" spans="1:5" ht="25.5">
      <c r="A71" s="18" t="s">
        <v>8</v>
      </c>
      <c r="B71" s="23" t="s">
        <v>44</v>
      </c>
      <c r="C71" s="77"/>
      <c r="D71" s="81"/>
      <c r="E71" s="81"/>
    </row>
    <row r="72" spans="1:5" s="16" customFormat="1" ht="25.5">
      <c r="A72" s="13" t="s">
        <v>116</v>
      </c>
      <c r="B72" s="22" t="s">
        <v>13</v>
      </c>
      <c r="C72" s="61"/>
      <c r="D72" s="15">
        <f>D73+D75</f>
        <v>0.98</v>
      </c>
      <c r="E72" s="15">
        <f>E73+E75</f>
        <v>11.76</v>
      </c>
    </row>
    <row r="73" spans="1:5" ht="25.5">
      <c r="A73" s="18" t="s">
        <v>120</v>
      </c>
      <c r="B73" s="23" t="s">
        <v>161</v>
      </c>
      <c r="C73" s="28" t="s">
        <v>162</v>
      </c>
      <c r="D73" s="92">
        <v>0.58</v>
      </c>
      <c r="E73" s="92">
        <f>D73*12</f>
        <v>6.959999999999999</v>
      </c>
    </row>
    <row r="74" spans="1:5" ht="12.75">
      <c r="A74" s="18" t="s">
        <v>121</v>
      </c>
      <c r="B74" s="23" t="s">
        <v>45</v>
      </c>
      <c r="C74" s="28" t="s">
        <v>163</v>
      </c>
      <c r="D74" s="92"/>
      <c r="E74" s="92"/>
    </row>
    <row r="75" spans="1:5" ht="12.75">
      <c r="A75" s="18" t="s">
        <v>34</v>
      </c>
      <c r="B75" s="23" t="s">
        <v>14</v>
      </c>
      <c r="C75" s="76" t="s">
        <v>154</v>
      </c>
      <c r="D75" s="79">
        <v>0.4</v>
      </c>
      <c r="E75" s="79">
        <f>D75*12</f>
        <v>4.800000000000001</v>
      </c>
    </row>
    <row r="76" spans="1:5" ht="12.75">
      <c r="A76" s="18" t="s">
        <v>35</v>
      </c>
      <c r="B76" s="23" t="s">
        <v>1</v>
      </c>
      <c r="C76" s="77"/>
      <c r="D76" s="81"/>
      <c r="E76" s="81"/>
    </row>
    <row r="77" spans="1:5" ht="26.25" customHeight="1">
      <c r="A77" s="26" t="s">
        <v>47</v>
      </c>
      <c r="B77" s="27" t="s">
        <v>46</v>
      </c>
      <c r="C77" s="60"/>
      <c r="D77" s="15">
        <f>D78</f>
        <v>3.52</v>
      </c>
      <c r="E77" s="15">
        <f>E78</f>
        <v>42.24</v>
      </c>
    </row>
    <row r="78" spans="1:5" s="16" customFormat="1" ht="38.25">
      <c r="A78" s="13" t="s">
        <v>48</v>
      </c>
      <c r="B78" s="22" t="s">
        <v>50</v>
      </c>
      <c r="C78" s="28" t="s">
        <v>155</v>
      </c>
      <c r="D78" s="15">
        <v>3.52</v>
      </c>
      <c r="E78" s="15">
        <f>D78*12</f>
        <v>42.24</v>
      </c>
    </row>
    <row r="79" spans="1:5" s="16" customFormat="1" ht="12.75">
      <c r="A79" s="29" t="s">
        <v>36</v>
      </c>
      <c r="B79" s="30" t="s">
        <v>37</v>
      </c>
      <c r="C79" s="73" t="s">
        <v>156</v>
      </c>
      <c r="D79" s="31">
        <v>4.03</v>
      </c>
      <c r="E79" s="31">
        <f>D79*12</f>
        <v>48.36</v>
      </c>
    </row>
    <row r="80" spans="1:5" ht="15.75">
      <c r="A80" s="32"/>
      <c r="B80" s="33" t="s">
        <v>51</v>
      </c>
      <c r="C80" s="62"/>
      <c r="D80" s="34">
        <f>D79+D77+D49+D5</f>
        <v>17.970000000000002</v>
      </c>
      <c r="E80" s="34">
        <f>E79+E77+E49+E5</f>
        <v>215.64</v>
      </c>
    </row>
    <row r="81" spans="1:5" ht="267.75" customHeight="1">
      <c r="A81" s="13" t="s">
        <v>150</v>
      </c>
      <c r="B81" s="55" t="s">
        <v>151</v>
      </c>
      <c r="C81" s="91" t="s">
        <v>152</v>
      </c>
      <c r="D81" s="91"/>
      <c r="E81" s="91"/>
    </row>
    <row r="82" spans="1:5" s="36" customFormat="1" ht="105" customHeight="1">
      <c r="A82" s="35"/>
      <c r="B82" s="75" t="s">
        <v>15</v>
      </c>
      <c r="C82" s="75"/>
      <c r="D82" s="75"/>
      <c r="E82" s="75"/>
    </row>
    <row r="83" spans="1:5" s="36" customFormat="1" ht="15.75">
      <c r="A83" s="37"/>
      <c r="B83" s="38"/>
      <c r="C83" s="63"/>
      <c r="D83" s="38"/>
      <c r="E83" s="38"/>
    </row>
    <row r="84" spans="1:5" s="36" customFormat="1" ht="15.75">
      <c r="A84" s="39"/>
      <c r="B84" s="40"/>
      <c r="C84" s="64"/>
      <c r="D84" s="41"/>
      <c r="E84" s="41"/>
    </row>
    <row r="85" spans="1:5" s="36" customFormat="1" ht="15.75">
      <c r="A85" s="39"/>
      <c r="B85" s="42"/>
      <c r="C85" s="64"/>
      <c r="D85" s="43"/>
      <c r="E85" s="43"/>
    </row>
    <row r="86" spans="1:5" s="36" customFormat="1" ht="15.75">
      <c r="A86" s="39"/>
      <c r="B86" s="44"/>
      <c r="C86" s="64"/>
      <c r="D86" s="43"/>
      <c r="E86" s="43"/>
    </row>
    <row r="87" spans="1:5" s="36" customFormat="1" ht="15.75">
      <c r="A87" s="39"/>
      <c r="B87" s="42"/>
      <c r="C87" s="64"/>
      <c r="D87" s="43"/>
      <c r="E87" s="43"/>
    </row>
    <row r="88" spans="1:5" s="36" customFormat="1" ht="15.75">
      <c r="A88" s="39"/>
      <c r="B88" s="42"/>
      <c r="C88" s="64"/>
      <c r="D88" s="43"/>
      <c r="E88" s="43"/>
    </row>
    <row r="89" spans="1:5" s="36" customFormat="1" ht="15.75">
      <c r="A89" s="39"/>
      <c r="B89" s="44"/>
      <c r="C89" s="64"/>
      <c r="D89" s="43"/>
      <c r="E89" s="43"/>
    </row>
    <row r="90" spans="1:5" s="36" customFormat="1" ht="15.75">
      <c r="A90" s="39"/>
      <c r="B90" s="40"/>
      <c r="C90" s="64"/>
      <c r="D90" s="41"/>
      <c r="E90" s="41"/>
    </row>
    <row r="91" spans="1:5" s="36" customFormat="1" ht="15.75">
      <c r="A91" s="39"/>
      <c r="B91" s="45"/>
      <c r="C91" s="64"/>
      <c r="D91" s="43"/>
      <c r="E91" s="43"/>
    </row>
    <row r="92" spans="1:5" s="36" customFormat="1" ht="15.75">
      <c r="A92" s="39"/>
      <c r="B92" s="46"/>
      <c r="C92" s="64"/>
      <c r="D92" s="43"/>
      <c r="E92" s="43"/>
    </row>
    <row r="93" spans="1:5" s="36" customFormat="1" ht="15.75">
      <c r="A93" s="39"/>
      <c r="B93" s="40"/>
      <c r="C93" s="65"/>
      <c r="D93" s="41"/>
      <c r="E93" s="41"/>
    </row>
    <row r="94" spans="1:5" s="36" customFormat="1" ht="15.75">
      <c r="A94" s="39"/>
      <c r="B94" s="45"/>
      <c r="C94" s="64"/>
      <c r="D94" s="43"/>
      <c r="E94" s="43"/>
    </row>
    <row r="95" spans="1:5" s="36" customFormat="1" ht="15.75">
      <c r="A95" s="39"/>
      <c r="B95" s="40"/>
      <c r="C95" s="66"/>
      <c r="D95" s="41"/>
      <c r="E95" s="41"/>
    </row>
    <row r="96" spans="1:5" s="36" customFormat="1" ht="15.75">
      <c r="A96" s="39"/>
      <c r="B96" s="47"/>
      <c r="C96" s="67"/>
      <c r="D96" s="43"/>
      <c r="E96" s="43"/>
    </row>
    <row r="97" spans="1:5" s="36" customFormat="1" ht="15.75">
      <c r="A97" s="39"/>
      <c r="B97" s="48"/>
      <c r="C97" s="67"/>
      <c r="D97" s="43"/>
      <c r="E97" s="43"/>
    </row>
    <row r="98" spans="1:5" s="36" customFormat="1" ht="15.75">
      <c r="A98" s="39"/>
      <c r="B98" s="48"/>
      <c r="C98" s="67"/>
      <c r="D98" s="43"/>
      <c r="E98" s="43"/>
    </row>
    <row r="99" spans="1:5" s="36" customFormat="1" ht="15.75">
      <c r="A99" s="39"/>
      <c r="B99" s="45"/>
      <c r="C99" s="67"/>
      <c r="D99" s="43"/>
      <c r="E99" s="43"/>
    </row>
    <row r="100" spans="1:5" s="36" customFormat="1" ht="15.75">
      <c r="A100" s="39"/>
      <c r="B100" s="40"/>
      <c r="C100" s="67"/>
      <c r="D100" s="41"/>
      <c r="E100" s="41"/>
    </row>
    <row r="101" spans="1:5" s="36" customFormat="1" ht="15.75">
      <c r="A101" s="39"/>
      <c r="B101" s="40"/>
      <c r="C101" s="68"/>
      <c r="D101" s="41"/>
      <c r="E101" s="41"/>
    </row>
    <row r="102" spans="1:5" s="36" customFormat="1" ht="15.75">
      <c r="A102" s="39"/>
      <c r="B102" s="44"/>
      <c r="C102" s="67"/>
      <c r="D102" s="43"/>
      <c r="E102" s="43"/>
    </row>
    <row r="103" spans="1:5" s="36" customFormat="1" ht="15.75">
      <c r="A103" s="39"/>
      <c r="B103" s="44"/>
      <c r="C103" s="67"/>
      <c r="D103" s="43"/>
      <c r="E103" s="43"/>
    </row>
    <row r="104" spans="1:5" s="36" customFormat="1" ht="15.75">
      <c r="A104" s="39"/>
      <c r="B104" s="49"/>
      <c r="C104" s="67"/>
      <c r="D104" s="43"/>
      <c r="E104" s="43"/>
    </row>
    <row r="105" spans="1:5" s="36" customFormat="1" ht="15.75">
      <c r="A105" s="39"/>
      <c r="B105" s="49"/>
      <c r="C105" s="67"/>
      <c r="D105" s="43"/>
      <c r="E105" s="43"/>
    </row>
    <row r="106" spans="1:5" s="36" customFormat="1" ht="15.75">
      <c r="A106" s="39"/>
      <c r="B106" s="40"/>
      <c r="C106" s="68"/>
      <c r="D106" s="41"/>
      <c r="E106" s="41"/>
    </row>
    <row r="107" spans="1:5" s="36" customFormat="1" ht="15.75">
      <c r="A107" s="39"/>
      <c r="B107" s="40"/>
      <c r="C107" s="67"/>
      <c r="D107" s="43"/>
      <c r="E107" s="43"/>
    </row>
    <row r="108" spans="1:5" s="36" customFormat="1" ht="15.75">
      <c r="A108" s="39"/>
      <c r="B108" s="44"/>
      <c r="C108" s="67"/>
      <c r="D108" s="43"/>
      <c r="E108" s="43"/>
    </row>
    <row r="109" spans="1:5" s="36" customFormat="1" ht="15.75">
      <c r="A109" s="39"/>
      <c r="B109" s="40"/>
      <c r="C109" s="67"/>
      <c r="D109" s="43"/>
      <c r="E109" s="43"/>
    </row>
    <row r="110" spans="1:5" s="36" customFormat="1" ht="15.75">
      <c r="A110" s="39"/>
      <c r="B110" s="40"/>
      <c r="C110" s="69"/>
      <c r="D110" s="43"/>
      <c r="E110" s="43"/>
    </row>
    <row r="111" spans="1:5" s="36" customFormat="1" ht="15.75">
      <c r="A111" s="39"/>
      <c r="B111" s="40"/>
      <c r="C111" s="69"/>
      <c r="D111" s="41"/>
      <c r="E111" s="41"/>
    </row>
    <row r="112" spans="1:5" s="36" customFormat="1" ht="15.75">
      <c r="A112" s="39"/>
      <c r="B112" s="50"/>
      <c r="C112" s="69"/>
      <c r="D112" s="43"/>
      <c r="E112" s="43"/>
    </row>
    <row r="113" spans="1:5" s="36" customFormat="1" ht="15.75">
      <c r="A113" s="39"/>
      <c r="B113" s="51"/>
      <c r="C113" s="69"/>
      <c r="D113" s="43"/>
      <c r="E113" s="43"/>
    </row>
    <row r="114" spans="1:5" s="36" customFormat="1" ht="15.75">
      <c r="A114" s="37"/>
      <c r="B114" s="52"/>
      <c r="C114" s="68"/>
      <c r="D114" s="53"/>
      <c r="E114" s="53"/>
    </row>
    <row r="115" spans="1:3" s="36" customFormat="1" ht="12.75">
      <c r="A115" s="39"/>
      <c r="C115" s="70"/>
    </row>
    <row r="116" spans="1:3" s="36" customFormat="1" ht="12.75">
      <c r="A116" s="39"/>
      <c r="C116" s="70"/>
    </row>
  </sheetData>
  <sheetProtection/>
  <mergeCells count="46">
    <mergeCell ref="E75:E76"/>
    <mergeCell ref="B2:D2"/>
    <mergeCell ref="D7:D10"/>
    <mergeCell ref="C7:C10"/>
    <mergeCell ref="E7:E10"/>
    <mergeCell ref="C17:C19"/>
    <mergeCell ref="D17:D19"/>
    <mergeCell ref="E17:E19"/>
    <mergeCell ref="C31:C32"/>
    <mergeCell ref="B82:E82"/>
    <mergeCell ref="C62:C63"/>
    <mergeCell ref="C56:C61"/>
    <mergeCell ref="C70:C71"/>
    <mergeCell ref="C65:C69"/>
    <mergeCell ref="D65:D69"/>
    <mergeCell ref="E65:E69"/>
    <mergeCell ref="D70:D71"/>
    <mergeCell ref="E70:E71"/>
    <mergeCell ref="D22:D26"/>
    <mergeCell ref="E22:E26"/>
    <mergeCell ref="C13:C14"/>
    <mergeCell ref="D13:D14"/>
    <mergeCell ref="E13:E14"/>
    <mergeCell ref="C28:C29"/>
    <mergeCell ref="D28:D29"/>
    <mergeCell ref="E28:E29"/>
    <mergeCell ref="E53:E54"/>
    <mergeCell ref="D51:D52"/>
    <mergeCell ref="E51:E52"/>
    <mergeCell ref="D31:D32"/>
    <mergeCell ref="E31:E32"/>
    <mergeCell ref="D62:D63"/>
    <mergeCell ref="E62:E63"/>
    <mergeCell ref="D56:D61"/>
    <mergeCell ref="E56:E61"/>
    <mergeCell ref="E35:E38"/>
    <mergeCell ref="C81:E81"/>
    <mergeCell ref="C22:C25"/>
    <mergeCell ref="D73:D74"/>
    <mergeCell ref="E73:E74"/>
    <mergeCell ref="C75:C76"/>
    <mergeCell ref="D75:D76"/>
    <mergeCell ref="C53:C54"/>
    <mergeCell ref="C35:C38"/>
    <mergeCell ref="D53:D54"/>
    <mergeCell ref="D35:D38"/>
  </mergeCells>
  <printOptions/>
  <pageMargins left="0.5118110236220472" right="0.11811023622047245" top="0.1968503937007874" bottom="0.2362204724409449" header="0.15748031496062992" footer="0.15748031496062992"/>
  <pageSetup horizontalDpi="600" verticalDpi="600" orientation="portrait" paperSize="9" scale="90" r:id="rId1"/>
  <rowBreaks count="2" manualBreakCount="2">
    <brk id="78" max="4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2018-01-23T16:26:35Z</cp:lastPrinted>
  <dcterms:created xsi:type="dcterms:W3CDTF">1996-10-08T23:32:33Z</dcterms:created>
  <dcterms:modified xsi:type="dcterms:W3CDTF">2018-10-15T15:29:20Z</dcterms:modified>
  <cp:category/>
  <cp:version/>
  <cp:contentType/>
  <cp:contentStatus/>
</cp:coreProperties>
</file>